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363" i="1"/>
  <c r="I363"/>
  <c r="L424"/>
  <c r="J424"/>
  <c r="I424"/>
  <c r="H424"/>
  <c r="G424"/>
  <c r="F424"/>
  <c r="L417"/>
  <c r="J417"/>
  <c r="I417"/>
  <c r="H417"/>
  <c r="G417"/>
  <c r="F417"/>
  <c r="J410"/>
  <c r="I410"/>
  <c r="H410"/>
  <c r="G410"/>
  <c r="F410"/>
  <c r="L405"/>
  <c r="J405"/>
  <c r="I405"/>
  <c r="H405"/>
  <c r="G405"/>
  <c r="F405"/>
  <c r="L395"/>
  <c r="J395"/>
  <c r="I395"/>
  <c r="H395"/>
  <c r="G395"/>
  <c r="F395"/>
  <c r="L391"/>
  <c r="J391"/>
  <c r="I391"/>
  <c r="H391"/>
  <c r="G391"/>
  <c r="F391"/>
  <c r="L382"/>
  <c r="J382"/>
  <c r="I382"/>
  <c r="H382"/>
  <c r="G382"/>
  <c r="F382"/>
  <c r="L375"/>
  <c r="J375"/>
  <c r="I375"/>
  <c r="H375"/>
  <c r="G375"/>
  <c r="F375"/>
  <c r="J368"/>
  <c r="I368"/>
  <c r="H368"/>
  <c r="G368"/>
  <c r="F368"/>
  <c r="L363"/>
  <c r="H363"/>
  <c r="G363"/>
  <c r="F363"/>
  <c r="L353"/>
  <c r="J353"/>
  <c r="I353"/>
  <c r="H353"/>
  <c r="G353"/>
  <c r="F353"/>
  <c r="L349"/>
  <c r="J349"/>
  <c r="I349"/>
  <c r="H349"/>
  <c r="G349"/>
  <c r="F349"/>
  <c r="L340"/>
  <c r="J340"/>
  <c r="I340"/>
  <c r="H340"/>
  <c r="G340"/>
  <c r="F340"/>
  <c r="L333"/>
  <c r="J333"/>
  <c r="I333"/>
  <c r="H333"/>
  <c r="G333"/>
  <c r="F333"/>
  <c r="J326"/>
  <c r="I326"/>
  <c r="H326"/>
  <c r="G326"/>
  <c r="F326"/>
  <c r="L321"/>
  <c r="J321"/>
  <c r="I321"/>
  <c r="H321"/>
  <c r="G321"/>
  <c r="F321"/>
  <c r="L311"/>
  <c r="J311"/>
  <c r="I311"/>
  <c r="H311"/>
  <c r="G311"/>
  <c r="F311"/>
  <c r="L307"/>
  <c r="J307"/>
  <c r="I307"/>
  <c r="H307"/>
  <c r="G307"/>
  <c r="F307"/>
  <c r="L298"/>
  <c r="L291"/>
  <c r="L279"/>
  <c r="L269"/>
  <c r="L256"/>
  <c r="L249"/>
  <c r="L237"/>
  <c r="L227"/>
  <c r="L214"/>
  <c r="L207"/>
  <c r="L195"/>
  <c r="L185"/>
  <c r="L172"/>
  <c r="L153"/>
  <c r="L143"/>
  <c r="L130"/>
  <c r="L123"/>
  <c r="L111"/>
  <c r="L101"/>
  <c r="L88"/>
  <c r="L81"/>
  <c r="L69"/>
  <c r="L59"/>
  <c r="L46"/>
  <c r="L39"/>
  <c r="L32"/>
  <c r="L27"/>
  <c r="L17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341" l="1"/>
  <c r="L383"/>
  <c r="F89"/>
  <c r="F383"/>
  <c r="H383"/>
  <c r="J383"/>
  <c r="I383"/>
  <c r="G383"/>
  <c r="J341"/>
  <c r="I341"/>
  <c r="H341"/>
  <c r="G341"/>
  <c r="F341"/>
  <c r="G299"/>
  <c r="G257"/>
  <c r="J257"/>
  <c r="J215"/>
  <c r="H173"/>
  <c r="H131"/>
  <c r="F47"/>
  <c r="G47"/>
  <c r="H47"/>
  <c r="J131"/>
  <c r="G173"/>
  <c r="I257"/>
  <c r="F299"/>
  <c r="J47"/>
  <c r="G89"/>
  <c r="I173"/>
  <c r="F215"/>
  <c r="H299"/>
  <c r="H89"/>
  <c r="J173"/>
  <c r="G215"/>
  <c r="I299"/>
  <c r="I89"/>
  <c r="F131"/>
  <c r="H215"/>
  <c r="J299"/>
  <c r="J89"/>
  <c r="G131"/>
  <c r="I215"/>
  <c r="F257"/>
  <c r="I47"/>
  <c r="I131"/>
  <c r="F173"/>
  <c r="H257"/>
  <c r="L89" l="1"/>
  <c r="L131"/>
  <c r="L173"/>
  <c r="L215"/>
  <c r="L257"/>
  <c r="L299"/>
</calcChain>
</file>

<file path=xl/sharedStrings.xml><?xml version="1.0" encoding="utf-8"?>
<sst xmlns="http://schemas.openxmlformats.org/spreadsheetml/2006/main" count="507" uniqueCount="130">
  <si>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</si>
  <si>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</si>
  <si>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</si>
  <si>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</si>
  <si>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</si>
  <si>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</si>
  <si>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</si>
  <si>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</si>
  <si>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</si>
  <si>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</si>
  <si>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</si>
  <si>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</si>
  <si>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</si>
  <si>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</si>
  <si>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</si>
  <si>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</si>
  <si>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</si>
  <si>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</si>
  <si>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</si>
  <si>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</si>
  <si>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</si>
  <si>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</si>
  <si>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</si>
  <si>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</si>
  <si>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</si>
  <si>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</si>
  <si>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</si>
  <si>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</si>
  <si>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</si>
  <si>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</si>
  <si>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</si>
  <si>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</si>
  <si>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</si>
  <si>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</si>
  <si>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</si>
  <si>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</si>
  <si>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</si>
  <si>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</si>
  <si>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</si>
  <si>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</si>
  <si>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</si>
  <si>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</si>
  <si>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</si>
  <si>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Зам.диектора по УВР</t>
  </si>
  <si>
    <t>Савельева Майя Анатольевна</t>
  </si>
  <si>
    <t>Каша жидкая молочная из манной крупы</t>
  </si>
  <si>
    <t>Чай с сахаром</t>
  </si>
  <si>
    <t>Хлеб в/с с маслом и сыром</t>
  </si>
  <si>
    <t>яйцо вареное</t>
  </si>
  <si>
    <t>Салат из свежих овощей</t>
  </si>
  <si>
    <t>Суп картофельный с макаронными изделиями</t>
  </si>
  <si>
    <t>Гуляш из отварной говядины</t>
  </si>
  <si>
    <t>Рис отварной</t>
  </si>
  <si>
    <t>Сок яблочный</t>
  </si>
  <si>
    <t>Хлеб в/с</t>
  </si>
  <si>
    <t>Яблоко</t>
  </si>
  <si>
    <t>Бутерброд с маслом и сыром</t>
  </si>
  <si>
    <t>какао с молоком</t>
  </si>
  <si>
    <t>Ватрушка с творогом</t>
  </si>
  <si>
    <t>Чай с молоком</t>
  </si>
  <si>
    <t>Хлеб с сыром</t>
  </si>
  <si>
    <t>яблоко</t>
  </si>
  <si>
    <t>Суп картофельный с рисом</t>
  </si>
  <si>
    <t>Картофельное пюре</t>
  </si>
  <si>
    <t>Котлета мясная</t>
  </si>
  <si>
    <t>Кисель</t>
  </si>
  <si>
    <t>Хлеб</t>
  </si>
  <si>
    <t>Сок фруктовый</t>
  </si>
  <si>
    <t>Запеканка манная</t>
  </si>
  <si>
    <t>Плов из курицы</t>
  </si>
  <si>
    <t>Овощная нарезка</t>
  </si>
  <si>
    <t>Чай с лимоном</t>
  </si>
  <si>
    <t>Банан</t>
  </si>
  <si>
    <t>Салат из свежих помидоров и огурцов</t>
  </si>
  <si>
    <t>Суп гороховый</t>
  </si>
  <si>
    <t>Тефтели мясные</t>
  </si>
  <si>
    <t>Макароны отварные</t>
  </si>
  <si>
    <t>Печенье</t>
  </si>
  <si>
    <t>Компот из сухофруктов</t>
  </si>
  <si>
    <t>Салат из свежих огурцов</t>
  </si>
  <si>
    <t>Суп молочный с макаронными изделиями</t>
  </si>
  <si>
    <t>Какао с молоком</t>
  </si>
  <si>
    <t>Хлеб пшеничный в/с с маслом и сыром</t>
  </si>
  <si>
    <t>Салат из свеклы с зеленым горошком</t>
  </si>
  <si>
    <t>Рассольник ленинградский</t>
  </si>
  <si>
    <t>Рыба с овощами</t>
  </si>
  <si>
    <t>Каша гречневая рассыпчатая</t>
  </si>
  <si>
    <t>Компот из смеси сухофруктов</t>
  </si>
  <si>
    <t>Хлеб пшеничный в/с</t>
  </si>
  <si>
    <t>Каша молочная рисовая</t>
  </si>
  <si>
    <t>Чай с сахаром и молоком</t>
  </si>
  <si>
    <t>Салат из белокочанной капусты</t>
  </si>
  <si>
    <t>Суп с рыбными консервами</t>
  </si>
  <si>
    <t>Вареники мясные</t>
  </si>
  <si>
    <t>Омлет натуральный</t>
  </si>
  <si>
    <t>Сыр</t>
  </si>
  <si>
    <t>Салат витаминный</t>
  </si>
  <si>
    <t>Борщ с капустой и картофелем</t>
  </si>
  <si>
    <t>Куры тушеные</t>
  </si>
  <si>
    <t>Булочка</t>
  </si>
  <si>
    <t>Молоко</t>
  </si>
  <si>
    <t>Макароны с сыром</t>
  </si>
  <si>
    <t>Чай с сахаром и лимоном</t>
  </si>
  <si>
    <t>Хлеб пшеничный в/с с сыром</t>
  </si>
  <si>
    <t>Щи из свежей капусты</t>
  </si>
  <si>
    <t>Биточки мясные</t>
  </si>
  <si>
    <t>Бутерброд с сыром и маслом</t>
  </si>
  <si>
    <t>Каша вязкая молочная из овсяных хлопьев</t>
  </si>
  <si>
    <t>Масло сливочное</t>
  </si>
  <si>
    <t>Суп горозовый</t>
  </si>
  <si>
    <t>Рыба тушеная с овощами</t>
  </si>
  <si>
    <t>Овощи свежие</t>
  </si>
  <si>
    <t>Салат из свежих помидоров</t>
  </si>
  <si>
    <t>Свекольник</t>
  </si>
  <si>
    <t>Капуста тушеная с мясом</t>
  </si>
  <si>
    <t>Каартофельное пюре</t>
  </si>
  <si>
    <t>Каша молочная манная</t>
  </si>
  <si>
    <t>Хлеб с маслом</t>
  </si>
  <si>
    <t>Суп картофельный с мясными фрикадельками</t>
  </si>
  <si>
    <t>6,5-10 лет ЛОЛ 1  смена</t>
  </si>
  <si>
    <t>02 июня</t>
  </si>
  <si>
    <t>03 июня</t>
  </si>
  <si>
    <t>04 июня</t>
  </si>
  <si>
    <t>05 июня</t>
  </si>
  <si>
    <t>06 июня</t>
  </si>
  <si>
    <t>09 июня</t>
  </si>
  <si>
    <t>10 июня</t>
  </si>
  <si>
    <t>11 июня</t>
  </si>
  <si>
    <t>16 июня</t>
  </si>
  <si>
    <t>17 июня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</si>
</sst>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4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5"/>
  <sheetViews>
    <sheetView tabSelected="1" workbookViewId="0">
      <pane xSplit="4" ySplit="5" topLeftCell="E363" activePane="bottomRight" state="frozen"/>
      <selection pane="topRight" activeCell="E1" sqref="E1"/>
      <selection pane="bottomLeft" activeCell="A6" sqref="A6"/>
      <selection pane="bottomRight" activeCell="A386" sqref="A386"/>
    </sheetView>
  </sheetViews>
  <sheetFormatPr defaultColWidth="9.140625" defaultRowHeight="12.75"/>
  <cols>
    <col min="1" max="1" width="8.7109375" style="2" customWidth="1"/>
    <col min="2" max="2" width="6.7109375" style="2" customWidth="1"/>
    <col min="3" max="3" width="8.5703125" style="1" customWidth="1"/>
    <col min="4" max="4" width="9.85546875" style="1" customWidth="1"/>
    <col min="5" max="5" width="31" style="2" customWidth="1"/>
    <col min="6" max="6" width="8.140625" style="2" customWidth="1"/>
    <col min="7" max="7" width="7.5703125" style="2" customWidth="1"/>
    <col min="8" max="8" width="7.28515625" style="2" customWidth="1"/>
    <col min="9" max="10" width="7.5703125" style="2" customWidth="1"/>
    <col min="11" max="11" width="7.85546875" style="2" customWidth="1"/>
    <col min="12" max="12" width="7.140625" style="2" hidden="1" customWidth="1"/>
    <col min="13" max="16384" width="9.140625" style="2"/>
  </cols>
  <sheetData>
    <row r="1" spans="1:12" ht="15" customHeight="1">
      <c r="A1" s="1" t="s">
        <v>6</v>
      </c>
      <c r="C1" s="54"/>
      <c r="D1" s="55"/>
      <c r="E1" s="55"/>
      <c r="F1" s="13" t="s">
        <v>14</v>
      </c>
      <c r="G1" s="2" t="s">
        <v>15</v>
      </c>
      <c r="H1" s="50" t="s">
        <v>43</v>
      </c>
      <c r="I1" s="51"/>
      <c r="J1" s="51"/>
      <c r="K1" s="51"/>
      <c r="L1" s="51"/>
    </row>
    <row r="2" spans="1:12" ht="18" customHeight="1">
      <c r="A2" s="35" t="s">
        <v>5</v>
      </c>
      <c r="C2" s="2"/>
      <c r="G2" s="2" t="s">
        <v>16</v>
      </c>
      <c r="H2" s="50" t="s">
        <v>44</v>
      </c>
      <c r="I2" s="51"/>
      <c r="J2" s="51"/>
      <c r="K2" s="51"/>
      <c r="L2" s="51"/>
    </row>
    <row r="3" spans="1:12" ht="17.25" customHeight="1">
      <c r="A3" s="4" t="s">
        <v>7</v>
      </c>
      <c r="C3" s="2"/>
      <c r="D3" s="3"/>
      <c r="E3" s="38" t="s">
        <v>119</v>
      </c>
      <c r="G3" s="2" t="s">
        <v>17</v>
      </c>
      <c r="H3" s="47">
        <v>2</v>
      </c>
      <c r="I3" s="47">
        <v>6</v>
      </c>
      <c r="J3" s="48">
        <v>2025</v>
      </c>
      <c r="K3" s="1"/>
    </row>
    <row r="4" spans="1:12">
      <c r="C4" s="2"/>
      <c r="D4" s="4"/>
      <c r="H4" s="49" t="s">
        <v>40</v>
      </c>
      <c r="I4" s="49" t="s">
        <v>41</v>
      </c>
      <c r="J4" s="49" t="s">
        <v>42</v>
      </c>
    </row>
    <row r="5" spans="1:12" ht="4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38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39</v>
      </c>
    </row>
    <row r="6" spans="1:12" ht="25.5">
      <c r="A6" s="22">
        <v>1</v>
      </c>
      <c r="B6" s="23">
        <v>1</v>
      </c>
      <c r="C6" s="24" t="s">
        <v>18</v>
      </c>
      <c r="D6" s="5" t="s">
        <v>19</v>
      </c>
      <c r="E6" s="39" t="s">
        <v>45</v>
      </c>
      <c r="F6" s="40">
        <v>210</v>
      </c>
      <c r="G6" s="40">
        <v>6</v>
      </c>
      <c r="H6" s="40">
        <v>10.8</v>
      </c>
      <c r="I6" s="40">
        <v>31.8</v>
      </c>
      <c r="J6" s="40">
        <v>247.1</v>
      </c>
      <c r="K6" s="41">
        <v>430</v>
      </c>
      <c r="L6" s="40"/>
    </row>
    <row r="7" spans="1:12" ht="15">
      <c r="A7" s="25" t="s">
        <v>120</v>
      </c>
      <c r="B7" s="16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5"/>
      <c r="B8" s="16"/>
      <c r="C8" s="11"/>
      <c r="D8" s="7" t="s">
        <v>20</v>
      </c>
      <c r="E8" s="42" t="s">
        <v>46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430</v>
      </c>
      <c r="L8" s="43"/>
    </row>
    <row r="9" spans="1:12" ht="15">
      <c r="A9" s="25"/>
      <c r="B9" s="16"/>
      <c r="C9" s="11"/>
      <c r="D9" s="7" t="s">
        <v>21</v>
      </c>
      <c r="E9" s="42" t="s">
        <v>47</v>
      </c>
      <c r="F9" s="43">
        <v>70</v>
      </c>
      <c r="G9" s="43">
        <v>9.4</v>
      </c>
      <c r="H9" s="43">
        <v>17.399999999999999</v>
      </c>
      <c r="I9" s="43">
        <v>15.2</v>
      </c>
      <c r="J9" s="43">
        <v>255</v>
      </c>
      <c r="K9" s="44">
        <v>3</v>
      </c>
      <c r="L9" s="43"/>
    </row>
    <row r="10" spans="1:12" ht="15">
      <c r="A10" s="25"/>
      <c r="B10" s="16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5"/>
      <c r="B11" s="16"/>
      <c r="C11" s="11"/>
      <c r="D11" s="6"/>
      <c r="E11" s="42" t="s">
        <v>48</v>
      </c>
      <c r="F11" s="43">
        <v>70</v>
      </c>
      <c r="G11" s="43">
        <v>8.6</v>
      </c>
      <c r="H11" s="43">
        <v>7.9</v>
      </c>
      <c r="I11" s="43">
        <v>0.5</v>
      </c>
      <c r="J11" s="43">
        <v>107.2</v>
      </c>
      <c r="K11" s="44">
        <v>209</v>
      </c>
      <c r="L11" s="43"/>
    </row>
    <row r="12" spans="1:12" ht="15">
      <c r="A12" s="25"/>
      <c r="B12" s="16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6"/>
      <c r="B13" s="18"/>
      <c r="C13" s="8"/>
      <c r="D13" s="19" t="s">
        <v>37</v>
      </c>
      <c r="E13" s="9"/>
      <c r="F13" s="21">
        <f>SUM(F6:F12)</f>
        <v>550</v>
      </c>
      <c r="G13" s="21">
        <f t="shared" ref="G13:J13" si="0">SUM(G6:G12)</f>
        <v>24.200000000000003</v>
      </c>
      <c r="H13" s="21">
        <f t="shared" si="0"/>
        <v>36.199999999999996</v>
      </c>
      <c r="I13" s="21">
        <f t="shared" si="0"/>
        <v>62.5</v>
      </c>
      <c r="J13" s="21">
        <f t="shared" si="0"/>
        <v>669.30000000000007</v>
      </c>
      <c r="K13" s="27"/>
      <c r="L13" s="21">
        <f t="shared" ref="L13" si="1">SUM(L6:L12)</f>
        <v>0</v>
      </c>
    </row>
    <row r="14" spans="1:12" ht="15" hidden="1">
      <c r="A14" s="28">
        <f>A6</f>
        <v>1</v>
      </c>
      <c r="B14" s="14">
        <f>B6</f>
        <v>1</v>
      </c>
      <c r="C14" s="10" t="s">
        <v>23</v>
      </c>
      <c r="D14" s="12" t="s">
        <v>22</v>
      </c>
      <c r="E14" s="42"/>
      <c r="F14" s="43"/>
      <c r="G14" s="43"/>
      <c r="H14" s="43"/>
      <c r="I14" s="43"/>
      <c r="J14" s="43"/>
      <c r="K14" s="44"/>
      <c r="L14" s="43"/>
    </row>
    <row r="15" spans="1:12" ht="15" hidden="1">
      <c r="A15" s="25"/>
      <c r="B15" s="16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hidden="1">
      <c r="A16" s="25"/>
      <c r="B16" s="16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hidden="1">
      <c r="A17" s="26"/>
      <c r="B17" s="18"/>
      <c r="C17" s="8"/>
      <c r="D17" s="19" t="s">
        <v>37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>
      <c r="A18" s="28">
        <f>A6</f>
        <v>1</v>
      </c>
      <c r="B18" s="14">
        <f>B6</f>
        <v>1</v>
      </c>
      <c r="C18" s="10" t="s">
        <v>24</v>
      </c>
      <c r="D18" s="7" t="s">
        <v>25</v>
      </c>
      <c r="E18" s="42" t="s">
        <v>49</v>
      </c>
      <c r="F18" s="43">
        <v>100</v>
      </c>
      <c r="G18" s="43">
        <v>1</v>
      </c>
      <c r="H18" s="43">
        <v>6.1</v>
      </c>
      <c r="I18" s="43">
        <v>3.7</v>
      </c>
      <c r="J18" s="43">
        <v>75.2</v>
      </c>
      <c r="K18" s="44">
        <v>24</v>
      </c>
      <c r="L18" s="43"/>
    </row>
    <row r="19" spans="1:12" ht="25.5">
      <c r="A19" s="25"/>
      <c r="B19" s="16"/>
      <c r="C19" s="11"/>
      <c r="D19" s="7" t="s">
        <v>26</v>
      </c>
      <c r="E19" s="42" t="s">
        <v>50</v>
      </c>
      <c r="F19" s="43">
        <v>250</v>
      </c>
      <c r="G19" s="43">
        <v>2.8</v>
      </c>
      <c r="H19" s="43">
        <v>2.8</v>
      </c>
      <c r="I19" s="43">
        <v>20.2</v>
      </c>
      <c r="J19" s="43">
        <v>118.1</v>
      </c>
      <c r="K19" s="44">
        <v>103</v>
      </c>
      <c r="L19" s="43"/>
    </row>
    <row r="20" spans="1:12" ht="15">
      <c r="A20" s="25"/>
      <c r="B20" s="16"/>
      <c r="C20" s="11"/>
      <c r="D20" s="7" t="s">
        <v>27</v>
      </c>
      <c r="E20" s="42" t="s">
        <v>51</v>
      </c>
      <c r="F20" s="43">
        <v>100</v>
      </c>
      <c r="G20" s="43">
        <v>15.2</v>
      </c>
      <c r="H20" s="43">
        <v>17.2</v>
      </c>
      <c r="I20" s="43">
        <v>3.8</v>
      </c>
      <c r="J20" s="43">
        <v>234.3</v>
      </c>
      <c r="K20" s="44">
        <v>246</v>
      </c>
      <c r="L20" s="43"/>
    </row>
    <row r="21" spans="1:12" ht="15">
      <c r="A21" s="25"/>
      <c r="B21" s="16"/>
      <c r="C21" s="11"/>
      <c r="D21" s="7" t="s">
        <v>28</v>
      </c>
      <c r="E21" s="42" t="s">
        <v>52</v>
      </c>
      <c r="F21" s="43">
        <v>180</v>
      </c>
      <c r="G21" s="43">
        <v>4.4000000000000004</v>
      </c>
      <c r="H21" s="43">
        <v>7.1</v>
      </c>
      <c r="I21" s="43">
        <v>46.7</v>
      </c>
      <c r="J21" s="43">
        <v>208.1</v>
      </c>
      <c r="K21" s="44">
        <v>304</v>
      </c>
      <c r="L21" s="43"/>
    </row>
    <row r="22" spans="1:12" ht="15">
      <c r="A22" s="25"/>
      <c r="B22" s="16"/>
      <c r="C22" s="11"/>
      <c r="D22" s="7" t="s">
        <v>29</v>
      </c>
      <c r="E22" s="42" t="s">
        <v>53</v>
      </c>
      <c r="F22" s="43">
        <v>200</v>
      </c>
      <c r="G22" s="43">
        <v>1</v>
      </c>
      <c r="H22" s="43">
        <v>0.2</v>
      </c>
      <c r="I22" s="43">
        <v>19.8</v>
      </c>
      <c r="J22" s="43">
        <v>86</v>
      </c>
      <c r="K22" s="44">
        <v>442</v>
      </c>
      <c r="L22" s="43"/>
    </row>
    <row r="23" spans="1:12" ht="15">
      <c r="A23" s="25"/>
      <c r="B23" s="16"/>
      <c r="C23" s="11"/>
      <c r="D23" s="7" t="s">
        <v>30</v>
      </c>
      <c r="E23" s="42" t="s">
        <v>54</v>
      </c>
      <c r="F23" s="43">
        <v>60</v>
      </c>
      <c r="G23" s="43">
        <v>4.5999999999999996</v>
      </c>
      <c r="H23" s="43">
        <v>0.4</v>
      </c>
      <c r="I23" s="43">
        <v>30.1</v>
      </c>
      <c r="J23" s="43">
        <v>142</v>
      </c>
      <c r="K23" s="44">
        <v>3</v>
      </c>
      <c r="L23" s="43"/>
    </row>
    <row r="24" spans="1:12" ht="15">
      <c r="A24" s="25"/>
      <c r="B24" s="16"/>
      <c r="C24" s="11"/>
      <c r="D24" s="7" t="s">
        <v>31</v>
      </c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5"/>
      <c r="B25" s="16"/>
      <c r="C25" s="11"/>
      <c r="D25" s="6"/>
      <c r="E25" s="42" t="s">
        <v>55</v>
      </c>
      <c r="F25" s="43">
        <v>100</v>
      </c>
      <c r="G25" s="43">
        <v>0.4</v>
      </c>
      <c r="H25" s="43">
        <v>0.4</v>
      </c>
      <c r="I25" s="43">
        <v>9.8000000000000007</v>
      </c>
      <c r="J25" s="43">
        <v>47</v>
      </c>
      <c r="K25" s="44"/>
      <c r="L25" s="43"/>
    </row>
    <row r="26" spans="1:12" ht="15">
      <c r="A26" s="2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6"/>
      <c r="B27" s="18"/>
      <c r="C27" s="8"/>
      <c r="D27" s="19" t="s">
        <v>37</v>
      </c>
      <c r="E27" s="9"/>
      <c r="F27" s="21">
        <f>SUM(F18:F26)</f>
        <v>990</v>
      </c>
      <c r="G27" s="21">
        <f t="shared" ref="G27:L27" si="3">SUM(G18:G26)</f>
        <v>29.4</v>
      </c>
      <c r="H27" s="21">
        <f t="shared" si="3"/>
        <v>34.199999999999996</v>
      </c>
      <c r="I27" s="21">
        <f t="shared" si="3"/>
        <v>134.10000000000002</v>
      </c>
      <c r="J27" s="21">
        <f t="shared" si="3"/>
        <v>910.7</v>
      </c>
      <c r="K27" s="27"/>
      <c r="L27" s="21">
        <f t="shared" si="3"/>
        <v>0</v>
      </c>
    </row>
    <row r="28" spans="1:12" ht="15">
      <c r="A28" s="28">
        <f>A6</f>
        <v>1</v>
      </c>
      <c r="B28" s="14">
        <f>B6</f>
        <v>1</v>
      </c>
      <c r="C28" s="10" t="s">
        <v>32</v>
      </c>
      <c r="D28" s="12" t="s">
        <v>33</v>
      </c>
      <c r="E28" s="42" t="s">
        <v>56</v>
      </c>
      <c r="F28" s="43">
        <v>50</v>
      </c>
      <c r="G28" s="43">
        <v>6.4</v>
      </c>
      <c r="H28" s="43">
        <v>12.4</v>
      </c>
      <c r="I28" s="43">
        <v>10.6</v>
      </c>
      <c r="J28" s="43">
        <v>187.3</v>
      </c>
      <c r="K28" s="44">
        <v>3</v>
      </c>
      <c r="L28" s="43"/>
    </row>
    <row r="29" spans="1:12" ht="15">
      <c r="A29" s="25"/>
      <c r="B29" s="16"/>
      <c r="C29" s="11"/>
      <c r="D29" s="12" t="s">
        <v>29</v>
      </c>
      <c r="E29" s="42" t="s">
        <v>57</v>
      </c>
      <c r="F29" s="43">
        <v>200</v>
      </c>
      <c r="G29" s="43">
        <v>3.8</v>
      </c>
      <c r="H29" s="43">
        <v>3</v>
      </c>
      <c r="I29" s="43">
        <v>24.5</v>
      </c>
      <c r="J29" s="43">
        <v>141.1</v>
      </c>
      <c r="K29" s="44">
        <v>3</v>
      </c>
      <c r="L29" s="43"/>
    </row>
    <row r="30" spans="1:12" ht="15">
      <c r="A30" s="2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2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 customHeight="1">
      <c r="A32" s="26"/>
      <c r="B32" s="18"/>
      <c r="C32" s="8"/>
      <c r="D32" s="19" t="s">
        <v>37</v>
      </c>
      <c r="E32" s="9"/>
      <c r="F32" s="21">
        <f>SUM(F28:F31)</f>
        <v>250</v>
      </c>
      <c r="G32" s="21">
        <f t="shared" ref="G32:L32" si="4">SUM(G28:G31)</f>
        <v>10.199999999999999</v>
      </c>
      <c r="H32" s="21">
        <f t="shared" si="4"/>
        <v>15.4</v>
      </c>
      <c r="I32" s="21">
        <f t="shared" si="4"/>
        <v>35.1</v>
      </c>
      <c r="J32" s="21">
        <f t="shared" si="4"/>
        <v>328.4</v>
      </c>
      <c r="K32" s="27"/>
      <c r="L32" s="21">
        <f t="shared" si="4"/>
        <v>0</v>
      </c>
    </row>
    <row r="33" spans="1:12" ht="15" hidden="1">
      <c r="A33" s="28">
        <f>A6</f>
        <v>1</v>
      </c>
      <c r="B33" s="14">
        <f>B6</f>
        <v>1</v>
      </c>
      <c r="C33" s="10" t="s">
        <v>34</v>
      </c>
      <c r="D33" s="7" t="s">
        <v>19</v>
      </c>
      <c r="E33" s="42"/>
      <c r="F33" s="43"/>
      <c r="G33" s="43"/>
      <c r="H33" s="43"/>
      <c r="I33" s="43"/>
      <c r="J33" s="43"/>
      <c r="K33" s="44"/>
      <c r="L33" s="43"/>
    </row>
    <row r="34" spans="1:12" ht="15" hidden="1">
      <c r="A34" s="25"/>
      <c r="B34" s="16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hidden="1">
      <c r="A35" s="25"/>
      <c r="B35" s="16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hidden="1">
      <c r="A36" s="25"/>
      <c r="B36" s="16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>
      <c r="A37" s="25"/>
      <c r="B37" s="16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hidden="1">
      <c r="A38" s="25"/>
      <c r="B38" s="16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hidden="1">
      <c r="A39" s="26"/>
      <c r="B39" s="18"/>
      <c r="C39" s="8"/>
      <c r="D39" s="19" t="s">
        <v>37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hidden="1">
      <c r="A40" s="28">
        <f>A6</f>
        <v>1</v>
      </c>
      <c r="B40" s="14">
        <f>B6</f>
        <v>1</v>
      </c>
      <c r="C40" s="10" t="s">
        <v>35</v>
      </c>
      <c r="D40" s="12" t="s">
        <v>36</v>
      </c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25"/>
      <c r="B41" s="16"/>
      <c r="C41" s="11"/>
      <c r="D41" s="12" t="s">
        <v>33</v>
      </c>
      <c r="E41" s="42"/>
      <c r="F41" s="43"/>
      <c r="G41" s="43"/>
      <c r="H41" s="43"/>
      <c r="I41" s="43"/>
      <c r="J41" s="43"/>
      <c r="K41" s="44"/>
      <c r="L41" s="43"/>
    </row>
    <row r="42" spans="1:12" ht="15" hidden="1">
      <c r="A42" s="25"/>
      <c r="B42" s="16"/>
      <c r="C42" s="11"/>
      <c r="D42" s="12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hidden="1">
      <c r="A43" s="25"/>
      <c r="B43" s="16"/>
      <c r="C43" s="11"/>
      <c r="D43" s="12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hidden="1">
      <c r="A44" s="25"/>
      <c r="B44" s="16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hidden="1">
      <c r="A45" s="25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>
      <c r="A46" s="26"/>
      <c r="B46" s="18"/>
      <c r="C46" s="8"/>
      <c r="D46" s="20" t="s">
        <v>37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.75" thickBot="1">
      <c r="A47" s="29">
        <f>A6</f>
        <v>1</v>
      </c>
      <c r="B47" s="30">
        <f>B6</f>
        <v>1</v>
      </c>
      <c r="C47" s="52" t="s">
        <v>4</v>
      </c>
      <c r="D47" s="53"/>
      <c r="E47" s="31"/>
      <c r="F47" s="32">
        <f>F13+F17+F27+F32+F39+F46</f>
        <v>1790</v>
      </c>
      <c r="G47" s="32">
        <f t="shared" ref="G47:J47" si="7">G13+G17+G27+G32+G39+G46</f>
        <v>63.8</v>
      </c>
      <c r="H47" s="32">
        <f t="shared" si="7"/>
        <v>85.8</v>
      </c>
      <c r="I47" s="32">
        <f t="shared" si="7"/>
        <v>231.70000000000002</v>
      </c>
      <c r="J47" s="32">
        <f t="shared" si="7"/>
        <v>1908.4</v>
      </c>
      <c r="K47" s="33"/>
      <c r="L47" s="32">
        <v>222.97</v>
      </c>
    </row>
    <row r="48" spans="1:12" ht="15">
      <c r="A48" s="15">
        <v>1</v>
      </c>
      <c r="B48" s="16">
        <v>2</v>
      </c>
      <c r="C48" s="24" t="s">
        <v>18</v>
      </c>
      <c r="D48" s="5" t="s">
        <v>19</v>
      </c>
      <c r="E48" s="39" t="s">
        <v>58</v>
      </c>
      <c r="F48" s="40">
        <v>100</v>
      </c>
      <c r="G48" s="40">
        <v>12.6</v>
      </c>
      <c r="H48" s="40">
        <v>6.5</v>
      </c>
      <c r="I48" s="40">
        <v>46.5</v>
      </c>
      <c r="J48" s="40">
        <v>297.39999999999998</v>
      </c>
      <c r="K48" s="41">
        <v>695</v>
      </c>
      <c r="L48" s="40"/>
    </row>
    <row r="49" spans="1:12" ht="15">
      <c r="A49" s="15" t="s">
        <v>121</v>
      </c>
      <c r="B49" s="16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5"/>
      <c r="B50" s="16"/>
      <c r="C50" s="11"/>
      <c r="D50" s="7" t="s">
        <v>20</v>
      </c>
      <c r="E50" s="42" t="s">
        <v>59</v>
      </c>
      <c r="F50" s="43">
        <v>200</v>
      </c>
      <c r="G50" s="43">
        <v>1.6</v>
      </c>
      <c r="H50" s="43">
        <v>1.3</v>
      </c>
      <c r="I50" s="43">
        <v>17.100000000000001</v>
      </c>
      <c r="J50" s="43">
        <v>85.5</v>
      </c>
      <c r="K50" s="44">
        <v>430</v>
      </c>
      <c r="L50" s="43"/>
    </row>
    <row r="51" spans="1:12" ht="15">
      <c r="A51" s="15"/>
      <c r="B51" s="16"/>
      <c r="C51" s="11"/>
      <c r="D51" s="7" t="s">
        <v>21</v>
      </c>
      <c r="E51" s="42" t="s">
        <v>60</v>
      </c>
      <c r="F51" s="43">
        <v>60</v>
      </c>
      <c r="G51" s="43">
        <v>7.7</v>
      </c>
      <c r="H51" s="43">
        <v>14.9</v>
      </c>
      <c r="I51" s="43">
        <v>12.7</v>
      </c>
      <c r="J51" s="43">
        <v>224</v>
      </c>
      <c r="K51" s="44">
        <v>3</v>
      </c>
      <c r="L51" s="43"/>
    </row>
    <row r="52" spans="1:12" ht="15">
      <c r="A52" s="15"/>
      <c r="B52" s="16"/>
      <c r="C52" s="11"/>
      <c r="D52" s="7" t="s">
        <v>22</v>
      </c>
      <c r="E52" s="42" t="s">
        <v>61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47</v>
      </c>
      <c r="K52" s="44"/>
      <c r="L52" s="43"/>
    </row>
    <row r="53" spans="1:12" ht="15">
      <c r="A53" s="15"/>
      <c r="B53" s="16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15"/>
      <c r="B54" s="16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17"/>
      <c r="B55" s="18"/>
      <c r="C55" s="8"/>
      <c r="D55" s="19" t="s">
        <v>37</v>
      </c>
      <c r="E55" s="9"/>
      <c r="F55" s="21">
        <f>SUM(F48:F54)</f>
        <v>460</v>
      </c>
      <c r="G55" s="21">
        <f t="shared" ref="G55" si="8">SUM(G48:G54)</f>
        <v>22.299999999999997</v>
      </c>
      <c r="H55" s="21">
        <f t="shared" ref="H55" si="9">SUM(H48:H54)</f>
        <v>23.099999999999998</v>
      </c>
      <c r="I55" s="21">
        <f t="shared" ref="I55" si="10">SUM(I48:I54)</f>
        <v>86.1</v>
      </c>
      <c r="J55" s="21">
        <f t="shared" ref="J55" si="11">SUM(J48:J54)</f>
        <v>653.9</v>
      </c>
      <c r="K55" s="27"/>
      <c r="L55" s="21">
        <f t="shared" ref="L55:L97" si="12">SUM(L48:L54)</f>
        <v>0</v>
      </c>
    </row>
    <row r="56" spans="1:12" ht="11.25" hidden="1" customHeight="1">
      <c r="A56" s="14">
        <f>A48</f>
        <v>1</v>
      </c>
      <c r="B56" s="14">
        <f>B48</f>
        <v>2</v>
      </c>
      <c r="C56" s="10" t="s">
        <v>23</v>
      </c>
      <c r="D56" s="12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hidden="1">
      <c r="A57" s="15"/>
      <c r="B57" s="16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2.75" hidden="1" customHeight="1">
      <c r="A58" s="15"/>
      <c r="B58" s="16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hidden="1">
      <c r="A59" s="17"/>
      <c r="B59" s="18"/>
      <c r="C59" s="8"/>
      <c r="D59" s="19" t="s">
        <v>37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>
      <c r="A60" s="14">
        <f>A48</f>
        <v>1</v>
      </c>
      <c r="B60" s="14">
        <f>B48</f>
        <v>2</v>
      </c>
      <c r="C60" s="10" t="s">
        <v>24</v>
      </c>
      <c r="D60" s="7" t="s">
        <v>25</v>
      </c>
      <c r="E60" s="42" t="s">
        <v>79</v>
      </c>
      <c r="F60" s="43">
        <v>100</v>
      </c>
      <c r="G60" s="43">
        <v>0.8</v>
      </c>
      <c r="H60" s="43">
        <v>0.1</v>
      </c>
      <c r="I60" s="43">
        <v>2.4</v>
      </c>
      <c r="J60" s="43">
        <v>67.2</v>
      </c>
      <c r="K60" s="44">
        <v>20</v>
      </c>
      <c r="L60" s="43"/>
    </row>
    <row r="61" spans="1:12" ht="15">
      <c r="A61" s="15"/>
      <c r="B61" s="16"/>
      <c r="C61" s="11"/>
      <c r="D61" s="7" t="s">
        <v>26</v>
      </c>
      <c r="E61" s="42" t="s">
        <v>62</v>
      </c>
      <c r="F61" s="43">
        <v>250</v>
      </c>
      <c r="G61" s="43">
        <v>2.4</v>
      </c>
      <c r="H61" s="43">
        <v>2.8</v>
      </c>
      <c r="I61" s="43">
        <v>20.5</v>
      </c>
      <c r="J61" s="43">
        <v>117.6</v>
      </c>
      <c r="K61" s="44">
        <v>101</v>
      </c>
      <c r="L61" s="43"/>
    </row>
    <row r="62" spans="1:12" ht="15">
      <c r="A62" s="15"/>
      <c r="B62" s="16"/>
      <c r="C62" s="11"/>
      <c r="D62" s="7" t="s">
        <v>27</v>
      </c>
      <c r="E62" s="42" t="s">
        <v>64</v>
      </c>
      <c r="F62" s="43">
        <v>100</v>
      </c>
      <c r="G62" s="43">
        <v>14.4</v>
      </c>
      <c r="H62" s="43">
        <v>23.2</v>
      </c>
      <c r="I62" s="43">
        <v>12.3</v>
      </c>
      <c r="J62" s="43">
        <v>315.10000000000002</v>
      </c>
      <c r="K62" s="44">
        <v>268</v>
      </c>
      <c r="L62" s="43"/>
    </row>
    <row r="63" spans="1:12" ht="15">
      <c r="A63" s="15"/>
      <c r="B63" s="16"/>
      <c r="C63" s="11"/>
      <c r="D63" s="7" t="s">
        <v>28</v>
      </c>
      <c r="E63" s="42" t="s">
        <v>63</v>
      </c>
      <c r="F63" s="43">
        <v>200</v>
      </c>
      <c r="G63" s="43">
        <v>4.0999999999999996</v>
      </c>
      <c r="H63" s="43">
        <v>22.8</v>
      </c>
      <c r="I63" s="43">
        <v>28</v>
      </c>
      <c r="J63" s="43">
        <v>333.2</v>
      </c>
      <c r="K63" s="44">
        <v>128</v>
      </c>
      <c r="L63" s="43"/>
    </row>
    <row r="64" spans="1:12" ht="15">
      <c r="A64" s="15"/>
      <c r="B64" s="16"/>
      <c r="C64" s="11"/>
      <c r="D64" s="7" t="s">
        <v>29</v>
      </c>
      <c r="E64" s="42" t="s">
        <v>65</v>
      </c>
      <c r="F64" s="43">
        <v>200</v>
      </c>
      <c r="G64" s="43">
        <v>0.1</v>
      </c>
      <c r="H64" s="43">
        <v>0.1</v>
      </c>
      <c r="I64" s="43">
        <v>27.9</v>
      </c>
      <c r="J64" s="43">
        <v>113</v>
      </c>
      <c r="K64" s="44">
        <v>430</v>
      </c>
      <c r="L64" s="43"/>
    </row>
    <row r="65" spans="1:12" ht="15">
      <c r="A65" s="15"/>
      <c r="B65" s="16"/>
      <c r="C65" s="11"/>
      <c r="D65" s="7" t="s">
        <v>30</v>
      </c>
      <c r="E65" s="42" t="s">
        <v>66</v>
      </c>
      <c r="F65" s="43">
        <v>60</v>
      </c>
      <c r="G65" s="43">
        <v>4.5999999999999996</v>
      </c>
      <c r="H65" s="43">
        <v>0.4</v>
      </c>
      <c r="I65" s="43">
        <v>30.1</v>
      </c>
      <c r="J65" s="43">
        <v>142.1</v>
      </c>
      <c r="K65" s="44"/>
      <c r="L65" s="43"/>
    </row>
    <row r="66" spans="1:12" ht="15">
      <c r="A66" s="15"/>
      <c r="B66" s="16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15"/>
      <c r="B67" s="16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15"/>
      <c r="B68" s="16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17"/>
      <c r="B69" s="18"/>
      <c r="C69" s="8"/>
      <c r="D69" s="19" t="s">
        <v>37</v>
      </c>
      <c r="E69" s="9"/>
      <c r="F69" s="21">
        <f>SUM(F60:F68)</f>
        <v>910</v>
      </c>
      <c r="G69" s="21">
        <f t="shared" ref="G69" si="17">SUM(G60:G68)</f>
        <v>26.400000000000006</v>
      </c>
      <c r="H69" s="21">
        <f t="shared" ref="H69" si="18">SUM(H60:H68)</f>
        <v>49.4</v>
      </c>
      <c r="I69" s="21">
        <f t="shared" ref="I69" si="19">SUM(I60:I68)</f>
        <v>121.19999999999999</v>
      </c>
      <c r="J69" s="21">
        <f t="shared" ref="J69:L69" si="20">SUM(J60:J68)</f>
        <v>1088.2</v>
      </c>
      <c r="K69" s="27"/>
      <c r="L69" s="21">
        <f t="shared" si="20"/>
        <v>0</v>
      </c>
    </row>
    <row r="70" spans="1:12" ht="15">
      <c r="A70" s="14">
        <f>A48</f>
        <v>1</v>
      </c>
      <c r="B70" s="14">
        <f>B48</f>
        <v>2</v>
      </c>
      <c r="C70" s="10" t="s">
        <v>32</v>
      </c>
      <c r="D70" s="12" t="s">
        <v>33</v>
      </c>
      <c r="E70" s="42" t="s">
        <v>68</v>
      </c>
      <c r="F70" s="43">
        <v>105</v>
      </c>
      <c r="G70" s="43">
        <v>4.7</v>
      </c>
      <c r="H70" s="43">
        <v>8.1</v>
      </c>
      <c r="I70" s="43">
        <v>26.4</v>
      </c>
      <c r="J70" s="43">
        <v>197.2</v>
      </c>
      <c r="K70" s="44">
        <v>186</v>
      </c>
      <c r="L70" s="43"/>
    </row>
    <row r="71" spans="1:12" ht="15">
      <c r="A71" s="15"/>
      <c r="B71" s="16"/>
      <c r="C71" s="11"/>
      <c r="D71" s="12" t="s">
        <v>29</v>
      </c>
      <c r="E71" s="42" t="s">
        <v>67</v>
      </c>
      <c r="F71" s="43">
        <v>200</v>
      </c>
      <c r="G71" s="43">
        <v>1</v>
      </c>
      <c r="H71" s="43">
        <v>0.2</v>
      </c>
      <c r="I71" s="43">
        <v>19.600000000000001</v>
      </c>
      <c r="J71" s="43">
        <v>83.4</v>
      </c>
      <c r="K71" s="44">
        <v>389</v>
      </c>
      <c r="L71" s="43"/>
    </row>
    <row r="72" spans="1:12" ht="15">
      <c r="A72" s="15"/>
      <c r="B72" s="16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15"/>
      <c r="B73" s="16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17"/>
      <c r="B74" s="18"/>
      <c r="C74" s="8"/>
      <c r="D74" s="19" t="s">
        <v>37</v>
      </c>
      <c r="E74" s="9"/>
      <c r="F74" s="21">
        <f>SUM(F70:F73)</f>
        <v>305</v>
      </c>
      <c r="G74" s="21">
        <f t="shared" ref="G74" si="21">SUM(G70:G73)</f>
        <v>5.7</v>
      </c>
      <c r="H74" s="21">
        <f t="shared" ref="H74" si="22">SUM(H70:H73)</f>
        <v>8.2999999999999989</v>
      </c>
      <c r="I74" s="21">
        <f t="shared" ref="I74" si="23">SUM(I70:I73)</f>
        <v>46</v>
      </c>
      <c r="J74" s="21">
        <f t="shared" ref="J74" si="24">SUM(J70:J73)</f>
        <v>280.60000000000002</v>
      </c>
      <c r="K74" s="27"/>
      <c r="L74" s="21">
        <v>222.97</v>
      </c>
    </row>
    <row r="75" spans="1:12" ht="0.75" customHeight="1">
      <c r="A75" s="14">
        <f>A48</f>
        <v>1</v>
      </c>
      <c r="B75" s="14">
        <f>B48</f>
        <v>2</v>
      </c>
      <c r="C75" s="10" t="s">
        <v>34</v>
      </c>
      <c r="D75" s="7" t="s">
        <v>19</v>
      </c>
      <c r="E75" s="42"/>
      <c r="F75" s="43"/>
      <c r="G75" s="43"/>
      <c r="H75" s="43"/>
      <c r="I75" s="43"/>
      <c r="J75" s="43"/>
      <c r="K75" s="44"/>
      <c r="L75" s="43"/>
    </row>
    <row r="76" spans="1:12" ht="15" hidden="1">
      <c r="A76" s="15"/>
      <c r="B76" s="16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hidden="1">
      <c r="A77" s="15"/>
      <c r="B77" s="16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>
      <c r="A78" s="15"/>
      <c r="B78" s="16"/>
      <c r="C78" s="11"/>
      <c r="D78" s="7" t="s">
        <v>21</v>
      </c>
      <c r="E78" s="42"/>
      <c r="F78" s="43"/>
      <c r="G78" s="43"/>
      <c r="H78" s="43"/>
      <c r="I78" s="43"/>
      <c r="J78" s="43"/>
      <c r="K78" s="44"/>
      <c r="L78" s="43"/>
    </row>
    <row r="79" spans="1:12" ht="15" hidden="1">
      <c r="A79" s="15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>
      <c r="A80" s="15"/>
      <c r="B80" s="16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hidden="1">
      <c r="A81" s="17"/>
      <c r="B81" s="18"/>
      <c r="C81" s="8"/>
      <c r="D81" s="19" t="s">
        <v>37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:L81" si="28">SUM(J75:J80)</f>
        <v>0</v>
      </c>
      <c r="K81" s="27"/>
      <c r="L81" s="21">
        <f t="shared" si="28"/>
        <v>0</v>
      </c>
    </row>
    <row r="82" spans="1:12" ht="15" hidden="1">
      <c r="A82" s="14">
        <f>A48</f>
        <v>1</v>
      </c>
      <c r="B82" s="14">
        <f>B48</f>
        <v>2</v>
      </c>
      <c r="C82" s="10" t="s">
        <v>35</v>
      </c>
      <c r="D82" s="12" t="s">
        <v>36</v>
      </c>
      <c r="E82" s="42"/>
      <c r="F82" s="43"/>
      <c r="G82" s="43"/>
      <c r="H82" s="43"/>
      <c r="I82" s="43"/>
      <c r="J82" s="43"/>
      <c r="K82" s="44"/>
      <c r="L82" s="43"/>
    </row>
    <row r="83" spans="1:12" ht="15" hidden="1">
      <c r="A83" s="15"/>
      <c r="B83" s="16"/>
      <c r="C83" s="11"/>
      <c r="D83" s="12" t="s">
        <v>33</v>
      </c>
      <c r="E83" s="42"/>
      <c r="F83" s="43"/>
      <c r="G83" s="43"/>
      <c r="H83" s="43"/>
      <c r="I83" s="43"/>
      <c r="J83" s="43"/>
      <c r="K83" s="44"/>
      <c r="L83" s="43"/>
    </row>
    <row r="84" spans="1:12" ht="15" hidden="1">
      <c r="A84" s="15"/>
      <c r="B84" s="16"/>
      <c r="C84" s="11"/>
      <c r="D84" s="12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>
      <c r="A85" s="15"/>
      <c r="B85" s="16"/>
      <c r="C85" s="11"/>
      <c r="D85" s="12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>
      <c r="A86" s="15"/>
      <c r="B86" s="16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hidden="1">
      <c r="A87" s="15"/>
      <c r="B87" s="16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>
      <c r="A88" s="17"/>
      <c r="B88" s="18"/>
      <c r="C88" s="8"/>
      <c r="D88" s="20" t="s">
        <v>37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:L88" si="32">SUM(J82:J87)</f>
        <v>0</v>
      </c>
      <c r="K88" s="27"/>
      <c r="L88" s="21">
        <f t="shared" si="32"/>
        <v>0</v>
      </c>
    </row>
    <row r="89" spans="1:12" ht="15.75" customHeight="1" thickBot="1">
      <c r="A89" s="34">
        <f>A48</f>
        <v>1</v>
      </c>
      <c r="B89" s="34">
        <f>B48</f>
        <v>2</v>
      </c>
      <c r="C89" s="52" t="s">
        <v>4</v>
      </c>
      <c r="D89" s="53"/>
      <c r="E89" s="31"/>
      <c r="F89" s="32">
        <f>F55+F59+F69+F74+F81+F88</f>
        <v>1675</v>
      </c>
      <c r="G89" s="32">
        <f t="shared" ref="G89" si="33">G55+G59+G69+G74+G81+G88</f>
        <v>54.400000000000006</v>
      </c>
      <c r="H89" s="32">
        <f t="shared" ref="H89" si="34">H55+H59+H69+H74+H81+H88</f>
        <v>80.8</v>
      </c>
      <c r="I89" s="32">
        <f t="shared" ref="I89" si="35">I55+I59+I69+I74+I81+I88</f>
        <v>253.29999999999998</v>
      </c>
      <c r="J89" s="32">
        <f t="shared" ref="J89" si="36">J55+J59+J69+J74+J81+J88</f>
        <v>2022.6999999999998</v>
      </c>
      <c r="K89" s="33"/>
      <c r="L89" s="32">
        <f t="shared" ref="L89" si="37">L55+L59+L69+L74+L81+L88</f>
        <v>222.97</v>
      </c>
    </row>
    <row r="90" spans="1:12" ht="15">
      <c r="A90" s="22">
        <v>1</v>
      </c>
      <c r="B90" s="23">
        <v>3</v>
      </c>
      <c r="C90" s="24" t="s">
        <v>18</v>
      </c>
      <c r="D90" s="5" t="s">
        <v>19</v>
      </c>
      <c r="E90" s="39" t="s">
        <v>69</v>
      </c>
      <c r="F90" s="40">
        <v>200</v>
      </c>
      <c r="G90" s="40">
        <v>22.8</v>
      </c>
      <c r="H90" s="40">
        <v>23.8</v>
      </c>
      <c r="I90" s="40">
        <v>33.700000000000003</v>
      </c>
      <c r="J90" s="40">
        <v>439.2</v>
      </c>
      <c r="K90" s="41">
        <v>244</v>
      </c>
      <c r="L90" s="40"/>
    </row>
    <row r="91" spans="1:12" ht="15">
      <c r="A91" s="25"/>
      <c r="B91" s="16"/>
      <c r="C91" s="11"/>
      <c r="D91" s="6"/>
      <c r="E91" s="42" t="s">
        <v>70</v>
      </c>
      <c r="F91" s="43">
        <v>80</v>
      </c>
      <c r="G91" s="43">
        <v>0.9</v>
      </c>
      <c r="H91" s="43">
        <v>0.2</v>
      </c>
      <c r="I91" s="43">
        <v>3</v>
      </c>
      <c r="J91" s="43">
        <v>19.2</v>
      </c>
      <c r="K91" s="44">
        <v>71</v>
      </c>
      <c r="L91" s="43"/>
    </row>
    <row r="92" spans="1:12" ht="15">
      <c r="A92" s="25" t="s">
        <v>122</v>
      </c>
      <c r="B92" s="16"/>
      <c r="C92" s="11"/>
      <c r="D92" s="7" t="s">
        <v>20</v>
      </c>
      <c r="E92" s="42" t="s">
        <v>71</v>
      </c>
      <c r="F92" s="43">
        <v>200</v>
      </c>
      <c r="G92" s="43">
        <v>0.2</v>
      </c>
      <c r="H92" s="43">
        <v>0</v>
      </c>
      <c r="I92" s="43">
        <v>15</v>
      </c>
      <c r="J92" s="43">
        <v>61.6</v>
      </c>
      <c r="K92" s="44">
        <v>430</v>
      </c>
      <c r="L92" s="43"/>
    </row>
    <row r="93" spans="1:12" ht="15">
      <c r="A93" s="25"/>
      <c r="B93" s="16"/>
      <c r="C93" s="11"/>
      <c r="D93" s="7" t="s">
        <v>21</v>
      </c>
      <c r="E93" s="42" t="s">
        <v>54</v>
      </c>
      <c r="F93" s="43">
        <v>50</v>
      </c>
      <c r="G93" s="43">
        <v>3.8</v>
      </c>
      <c r="H93" s="43">
        <v>0.3</v>
      </c>
      <c r="I93" s="43">
        <v>5.0999999999999996</v>
      </c>
      <c r="J93" s="43">
        <v>118.4</v>
      </c>
      <c r="K93" s="44"/>
      <c r="L93" s="43"/>
    </row>
    <row r="94" spans="1:12" ht="15">
      <c r="A94" s="25"/>
      <c r="B94" s="16"/>
      <c r="C94" s="11"/>
      <c r="D94" s="7" t="s">
        <v>22</v>
      </c>
      <c r="E94" s="42" t="s">
        <v>72</v>
      </c>
      <c r="F94" s="43">
        <v>130</v>
      </c>
      <c r="G94" s="43">
        <v>2</v>
      </c>
      <c r="H94" s="43">
        <v>0.7</v>
      </c>
      <c r="I94" s="43">
        <v>27.3</v>
      </c>
      <c r="J94" s="43">
        <v>124.8</v>
      </c>
      <c r="K94" s="44"/>
      <c r="L94" s="43"/>
    </row>
    <row r="95" spans="1:12" ht="15">
      <c r="A95" s="25"/>
      <c r="B95" s="16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5"/>
      <c r="B96" s="16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6"/>
      <c r="B97" s="18"/>
      <c r="C97" s="8"/>
      <c r="D97" s="19" t="s">
        <v>37</v>
      </c>
      <c r="E97" s="9"/>
      <c r="F97" s="21">
        <f>SUM(F90:F96)</f>
        <v>660</v>
      </c>
      <c r="G97" s="21">
        <f t="shared" ref="G97" si="38">SUM(G90:G96)</f>
        <v>29.7</v>
      </c>
      <c r="H97" s="21">
        <f t="shared" ref="H97" si="39">SUM(H90:H96)</f>
        <v>25</v>
      </c>
      <c r="I97" s="21">
        <f t="shared" ref="I97" si="40">SUM(I90:I96)</f>
        <v>84.100000000000009</v>
      </c>
      <c r="J97" s="21">
        <f t="shared" ref="J97" si="41">SUM(J90:J96)</f>
        <v>763.19999999999993</v>
      </c>
      <c r="K97" s="27"/>
      <c r="L97" s="21">
        <f t="shared" si="12"/>
        <v>0</v>
      </c>
    </row>
    <row r="98" spans="1:12" ht="0.75" customHeight="1">
      <c r="A98" s="28">
        <f>A90</f>
        <v>1</v>
      </c>
      <c r="B98" s="14">
        <f>B90</f>
        <v>3</v>
      </c>
      <c r="C98" s="10" t="s">
        <v>23</v>
      </c>
      <c r="D98" s="12" t="s">
        <v>22</v>
      </c>
      <c r="E98" s="42"/>
      <c r="F98" s="43"/>
      <c r="G98" s="43"/>
      <c r="H98" s="43"/>
      <c r="I98" s="43"/>
      <c r="J98" s="43"/>
      <c r="K98" s="44"/>
      <c r="L98" s="43"/>
    </row>
    <row r="99" spans="1:12" ht="15" hidden="1">
      <c r="A99" s="25"/>
      <c r="B99" s="16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3.5" hidden="1" customHeight="1">
      <c r="A100" s="25"/>
      <c r="B100" s="16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25" hidden="1" customHeight="1">
      <c r="A101" s="26"/>
      <c r="B101" s="18"/>
      <c r="C101" s="8"/>
      <c r="D101" s="19" t="s">
        <v>37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:L101" si="45">SUM(J98:J100)</f>
        <v>0</v>
      </c>
      <c r="K101" s="27"/>
      <c r="L101" s="21">
        <f t="shared" si="45"/>
        <v>0</v>
      </c>
    </row>
    <row r="102" spans="1:12" ht="25.5">
      <c r="A102" s="28">
        <f>A90</f>
        <v>1</v>
      </c>
      <c r="B102" s="14">
        <f>B90</f>
        <v>3</v>
      </c>
      <c r="C102" s="10" t="s">
        <v>24</v>
      </c>
      <c r="D102" s="7" t="s">
        <v>25</v>
      </c>
      <c r="E102" s="42" t="s">
        <v>73</v>
      </c>
      <c r="F102" s="43">
        <v>100</v>
      </c>
      <c r="G102" s="43">
        <v>1.1000000000000001</v>
      </c>
      <c r="H102" s="43">
        <v>6.1</v>
      </c>
      <c r="I102" s="43">
        <v>3.4</v>
      </c>
      <c r="J102" s="43">
        <v>75.8</v>
      </c>
      <c r="K102" s="44"/>
      <c r="L102" s="43"/>
    </row>
    <row r="103" spans="1:12" ht="15">
      <c r="A103" s="25"/>
      <c r="B103" s="16"/>
      <c r="C103" s="11"/>
      <c r="D103" s="7" t="s">
        <v>26</v>
      </c>
      <c r="E103" s="42" t="s">
        <v>74</v>
      </c>
      <c r="F103" s="43">
        <v>250</v>
      </c>
      <c r="G103" s="43">
        <v>8.1999999999999993</v>
      </c>
      <c r="H103" s="43">
        <v>5.5</v>
      </c>
      <c r="I103" s="43">
        <v>18.2</v>
      </c>
      <c r="J103" s="43">
        <v>154.69999999999999</v>
      </c>
      <c r="K103" s="44">
        <v>119</v>
      </c>
      <c r="L103" s="43"/>
    </row>
    <row r="104" spans="1:12" ht="15">
      <c r="A104" s="25"/>
      <c r="B104" s="16"/>
      <c r="C104" s="11"/>
      <c r="D104" s="7" t="s">
        <v>27</v>
      </c>
      <c r="E104" s="42" t="s">
        <v>75</v>
      </c>
      <c r="F104" s="43">
        <v>110</v>
      </c>
      <c r="G104" s="43">
        <v>9</v>
      </c>
      <c r="H104" s="43">
        <v>13.7</v>
      </c>
      <c r="I104" s="43">
        <v>11.2</v>
      </c>
      <c r="J104" s="43">
        <v>210</v>
      </c>
      <c r="K104" s="44"/>
      <c r="L104" s="43"/>
    </row>
    <row r="105" spans="1:12" ht="15">
      <c r="A105" s="25"/>
      <c r="B105" s="16"/>
      <c r="C105" s="11"/>
      <c r="D105" s="7" t="s">
        <v>28</v>
      </c>
      <c r="E105" s="42" t="s">
        <v>76</v>
      </c>
      <c r="F105" s="43">
        <v>150</v>
      </c>
      <c r="G105" s="43">
        <v>5.4</v>
      </c>
      <c r="H105" s="43">
        <v>4.9000000000000004</v>
      </c>
      <c r="I105" s="43">
        <v>34.799999999999997</v>
      </c>
      <c r="J105" s="43">
        <v>204.9</v>
      </c>
      <c r="K105" s="44">
        <v>309</v>
      </c>
      <c r="L105" s="43"/>
    </row>
    <row r="106" spans="1:12" ht="15">
      <c r="A106" s="25"/>
      <c r="B106" s="16"/>
      <c r="C106" s="11"/>
      <c r="D106" s="7" t="s">
        <v>29</v>
      </c>
      <c r="E106" s="42" t="s">
        <v>46</v>
      </c>
      <c r="F106" s="43">
        <v>200</v>
      </c>
      <c r="G106" s="43">
        <v>0.2</v>
      </c>
      <c r="H106" s="43">
        <v>0.1</v>
      </c>
      <c r="I106" s="43">
        <v>15</v>
      </c>
      <c r="J106" s="43">
        <v>60</v>
      </c>
      <c r="K106" s="44"/>
      <c r="L106" s="43"/>
    </row>
    <row r="107" spans="1:12" ht="15">
      <c r="A107" s="25"/>
      <c r="B107" s="16"/>
      <c r="C107" s="11"/>
      <c r="D107" s="7" t="s">
        <v>30</v>
      </c>
      <c r="E107" s="42" t="s">
        <v>54</v>
      </c>
      <c r="F107" s="43">
        <v>60</v>
      </c>
      <c r="G107" s="43">
        <v>4.5999999999999996</v>
      </c>
      <c r="H107" s="43">
        <v>0.4</v>
      </c>
      <c r="I107" s="43">
        <v>30.1</v>
      </c>
      <c r="J107" s="43">
        <v>142.1</v>
      </c>
      <c r="K107" s="44"/>
      <c r="L107" s="43"/>
    </row>
    <row r="108" spans="1:12" ht="15">
      <c r="A108" s="25"/>
      <c r="B108" s="16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5"/>
      <c r="B109" s="16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5"/>
      <c r="B110" s="16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6"/>
      <c r="B111" s="18"/>
      <c r="C111" s="8"/>
      <c r="D111" s="19" t="s">
        <v>37</v>
      </c>
      <c r="E111" s="9"/>
      <c r="F111" s="21">
        <f>SUM(F102:F110)</f>
        <v>870</v>
      </c>
      <c r="G111" s="21">
        <f t="shared" ref="G111" si="46">SUM(G102:G110)</f>
        <v>28.499999999999993</v>
      </c>
      <c r="H111" s="21">
        <f t="shared" ref="H111" si="47">SUM(H102:H110)</f>
        <v>30.699999999999996</v>
      </c>
      <c r="I111" s="21">
        <f t="shared" ref="I111" si="48">SUM(I102:I110)</f>
        <v>112.69999999999999</v>
      </c>
      <c r="J111" s="21">
        <f t="shared" ref="J111:L111" si="49">SUM(J102:J110)</f>
        <v>847.5</v>
      </c>
      <c r="K111" s="27"/>
      <c r="L111" s="21">
        <f t="shared" si="49"/>
        <v>0</v>
      </c>
    </row>
    <row r="112" spans="1:12" ht="15">
      <c r="A112" s="28">
        <f>A90</f>
        <v>1</v>
      </c>
      <c r="B112" s="14">
        <f>B90</f>
        <v>3</v>
      </c>
      <c r="C112" s="10" t="s">
        <v>32</v>
      </c>
      <c r="D112" s="12" t="s">
        <v>33</v>
      </c>
      <c r="E112" s="42" t="s">
        <v>77</v>
      </c>
      <c r="F112" s="43">
        <v>30</v>
      </c>
      <c r="G112" s="43">
        <v>2.2999999999999998</v>
      </c>
      <c r="H112" s="43">
        <v>2.9</v>
      </c>
      <c r="I112" s="43">
        <v>22.3</v>
      </c>
      <c r="J112" s="43">
        <v>125.1</v>
      </c>
      <c r="K112" s="44"/>
      <c r="L112" s="43"/>
    </row>
    <row r="113" spans="1:12" ht="15">
      <c r="A113" s="25"/>
      <c r="B113" s="16"/>
      <c r="C113" s="11"/>
      <c r="D113" s="12" t="s">
        <v>29</v>
      </c>
      <c r="E113" s="42" t="s">
        <v>78</v>
      </c>
      <c r="F113" s="43">
        <v>200</v>
      </c>
      <c r="G113" s="43">
        <v>0</v>
      </c>
      <c r="H113" s="43">
        <v>0</v>
      </c>
      <c r="I113" s="43">
        <v>19.399999999999999</v>
      </c>
      <c r="J113" s="43">
        <v>77.400000000000006</v>
      </c>
      <c r="K113" s="44">
        <v>349</v>
      </c>
      <c r="L113" s="43"/>
    </row>
    <row r="114" spans="1:12" ht="15">
      <c r="A114" s="25"/>
      <c r="B114" s="16"/>
      <c r="C114" s="11"/>
      <c r="D114" s="6"/>
      <c r="E114" s="42" t="s">
        <v>55</v>
      </c>
      <c r="F114" s="43">
        <v>100</v>
      </c>
      <c r="G114" s="43">
        <v>0.4</v>
      </c>
      <c r="H114" s="43">
        <v>0.4</v>
      </c>
      <c r="I114" s="43">
        <v>9.8000000000000007</v>
      </c>
      <c r="J114" s="43">
        <v>47</v>
      </c>
      <c r="K114" s="44"/>
      <c r="L114" s="43"/>
    </row>
    <row r="115" spans="1:12" ht="15">
      <c r="A115" s="25"/>
      <c r="B115" s="16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25" customHeight="1">
      <c r="A116" s="26"/>
      <c r="B116" s="18"/>
      <c r="C116" s="8"/>
      <c r="D116" s="19" t="s">
        <v>37</v>
      </c>
      <c r="E116" s="9"/>
      <c r="F116" s="21">
        <f>SUM(F112:F115)</f>
        <v>330</v>
      </c>
      <c r="G116" s="21">
        <f t="shared" ref="G116" si="50">SUM(G112:G115)</f>
        <v>2.6999999999999997</v>
      </c>
      <c r="H116" s="21">
        <f t="shared" ref="H116" si="51">SUM(H112:H115)</f>
        <v>3.3</v>
      </c>
      <c r="I116" s="21">
        <f t="shared" ref="I116" si="52">SUM(I112:I115)</f>
        <v>51.5</v>
      </c>
      <c r="J116" s="21">
        <f t="shared" ref="J116" si="53">SUM(J112:J115)</f>
        <v>249.5</v>
      </c>
      <c r="K116" s="27"/>
      <c r="L116" s="21">
        <v>222.97</v>
      </c>
    </row>
    <row r="117" spans="1:12" ht="15" hidden="1">
      <c r="A117" s="28">
        <f>A90</f>
        <v>1</v>
      </c>
      <c r="B117" s="14">
        <f>B90</f>
        <v>3</v>
      </c>
      <c r="C117" s="10" t="s">
        <v>34</v>
      </c>
      <c r="D117" s="7" t="s">
        <v>19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hidden="1">
      <c r="A118" s="25"/>
      <c r="B118" s="16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hidden="1">
      <c r="A119" s="25"/>
      <c r="B119" s="16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hidden="1">
      <c r="A120" s="25"/>
      <c r="B120" s="16"/>
      <c r="C120" s="11"/>
      <c r="D120" s="7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hidden="1">
      <c r="A121" s="25"/>
      <c r="B121" s="16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>
      <c r="A122" s="25"/>
      <c r="B122" s="16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hidden="1">
      <c r="A123" s="26"/>
      <c r="B123" s="18"/>
      <c r="C123" s="8"/>
      <c r="D123" s="19" t="s">
        <v>37</v>
      </c>
      <c r="E123" s="9"/>
      <c r="F123" s="21">
        <f>SUM(F117:F122)</f>
        <v>0</v>
      </c>
      <c r="G123" s="21">
        <f t="shared" ref="G123" si="54">SUM(G117:G122)</f>
        <v>0</v>
      </c>
      <c r="H123" s="21">
        <f t="shared" ref="H123" si="55">SUM(H117:H122)</f>
        <v>0</v>
      </c>
      <c r="I123" s="21">
        <f t="shared" ref="I123" si="56">SUM(I117:I122)</f>
        <v>0</v>
      </c>
      <c r="J123" s="21">
        <f t="shared" ref="J123:L123" si="57">SUM(J117:J122)</f>
        <v>0</v>
      </c>
      <c r="K123" s="27"/>
      <c r="L123" s="21">
        <f t="shared" si="57"/>
        <v>0</v>
      </c>
    </row>
    <row r="124" spans="1:12" ht="15" hidden="1">
      <c r="A124" s="28">
        <f>A90</f>
        <v>1</v>
      </c>
      <c r="B124" s="14">
        <f>B90</f>
        <v>3</v>
      </c>
      <c r="C124" s="10" t="s">
        <v>35</v>
      </c>
      <c r="D124" s="12" t="s">
        <v>36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>
      <c r="A125" s="25"/>
      <c r="B125" s="16"/>
      <c r="C125" s="11"/>
      <c r="D125" s="12" t="s">
        <v>33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hidden="1">
      <c r="A126" s="25"/>
      <c r="B126" s="16"/>
      <c r="C126" s="11"/>
      <c r="D126" s="12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hidden="1">
      <c r="A127" s="25"/>
      <c r="B127" s="16"/>
      <c r="C127" s="11"/>
      <c r="D127" s="12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hidden="1">
      <c r="A128" s="25"/>
      <c r="B128" s="16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hidden="1">
      <c r="A129" s="25"/>
      <c r="B129" s="16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hidden="1">
      <c r="A130" s="26"/>
      <c r="B130" s="18"/>
      <c r="C130" s="8"/>
      <c r="D130" s="20" t="s">
        <v>37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:L130" si="61">SUM(J124:J129)</f>
        <v>0</v>
      </c>
      <c r="K130" s="27"/>
      <c r="L130" s="21">
        <f t="shared" si="61"/>
        <v>0</v>
      </c>
    </row>
    <row r="131" spans="1:12" ht="15.75" customHeight="1" thickBot="1">
      <c r="A131" s="29">
        <f>A90</f>
        <v>1</v>
      </c>
      <c r="B131" s="30">
        <f>B90</f>
        <v>3</v>
      </c>
      <c r="C131" s="52" t="s">
        <v>4</v>
      </c>
      <c r="D131" s="53"/>
      <c r="E131" s="31"/>
      <c r="F131" s="32">
        <f>F97+F101+F111+F116+F123+F130</f>
        <v>1860</v>
      </c>
      <c r="G131" s="32">
        <f t="shared" ref="G131" si="62">G97+G101+G111+G116+G123+G130</f>
        <v>60.899999999999991</v>
      </c>
      <c r="H131" s="32">
        <f t="shared" ref="H131" si="63">H97+H101+H111+H116+H123+H130</f>
        <v>58.999999999999993</v>
      </c>
      <c r="I131" s="32">
        <f t="shared" ref="I131" si="64">I97+I101+I111+I116+I123+I130</f>
        <v>248.3</v>
      </c>
      <c r="J131" s="32">
        <f t="shared" ref="J131" si="65">J97+J101+J111+J116+J123+J130</f>
        <v>1860.1999999999998</v>
      </c>
      <c r="K131" s="33"/>
      <c r="L131" s="32">
        <f t="shared" ref="L131" si="66">L97+L101+L111+L116+L123+L130</f>
        <v>222.97</v>
      </c>
    </row>
    <row r="132" spans="1:12" ht="25.5">
      <c r="A132" s="22">
        <v>1</v>
      </c>
      <c r="B132" s="23">
        <v>4</v>
      </c>
      <c r="C132" s="24" t="s">
        <v>18</v>
      </c>
      <c r="D132" s="5" t="s">
        <v>19</v>
      </c>
      <c r="E132" s="39" t="s">
        <v>80</v>
      </c>
      <c r="F132" s="40">
        <v>200</v>
      </c>
      <c r="G132" s="40">
        <v>4.9000000000000004</v>
      </c>
      <c r="H132" s="40">
        <v>4.4000000000000004</v>
      </c>
      <c r="I132" s="40">
        <v>16.100000000000001</v>
      </c>
      <c r="J132" s="40">
        <v>123.4</v>
      </c>
      <c r="K132" s="41">
        <v>120</v>
      </c>
      <c r="L132" s="40"/>
    </row>
    <row r="133" spans="1:12" ht="15">
      <c r="A133" s="25"/>
      <c r="B133" s="16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5" t="s">
        <v>123</v>
      </c>
      <c r="B134" s="16"/>
      <c r="C134" s="11"/>
      <c r="D134" s="7" t="s">
        <v>20</v>
      </c>
      <c r="E134" s="42" t="s">
        <v>81</v>
      </c>
      <c r="F134" s="43">
        <v>200</v>
      </c>
      <c r="G134" s="43">
        <v>3.8</v>
      </c>
      <c r="H134" s="43">
        <v>3</v>
      </c>
      <c r="I134" s="43">
        <v>24.5</v>
      </c>
      <c r="J134" s="43">
        <v>141.1</v>
      </c>
      <c r="K134" s="44">
        <v>382</v>
      </c>
      <c r="L134" s="43"/>
    </row>
    <row r="135" spans="1:12" ht="25.5">
      <c r="A135" s="25"/>
      <c r="B135" s="16"/>
      <c r="C135" s="11"/>
      <c r="D135" s="7" t="s">
        <v>21</v>
      </c>
      <c r="E135" s="42" t="s">
        <v>82</v>
      </c>
      <c r="F135" s="43">
        <v>60</v>
      </c>
      <c r="G135" s="43">
        <v>1.7</v>
      </c>
      <c r="H135" s="43">
        <v>3.3</v>
      </c>
      <c r="I135" s="43">
        <v>2.9</v>
      </c>
      <c r="J135" s="43">
        <v>48.4</v>
      </c>
      <c r="K135" s="44">
        <v>3</v>
      </c>
      <c r="L135" s="43"/>
    </row>
    <row r="136" spans="1:12" ht="15">
      <c r="A136" s="25"/>
      <c r="B136" s="16"/>
      <c r="C136" s="11"/>
      <c r="D136" s="7" t="s">
        <v>22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5"/>
      <c r="B137" s="16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5"/>
      <c r="B138" s="16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6"/>
      <c r="B139" s="18"/>
      <c r="C139" s="8"/>
      <c r="D139" s="19" t="s">
        <v>37</v>
      </c>
      <c r="E139" s="9"/>
      <c r="F139" s="21">
        <f>SUM(F132:F138)</f>
        <v>460</v>
      </c>
      <c r="G139" s="21">
        <f t="shared" ref="G139" si="67">SUM(G132:G138)</f>
        <v>10.399999999999999</v>
      </c>
      <c r="H139" s="21">
        <f t="shared" ref="H139" si="68">SUM(H132:H138)</f>
        <v>10.7</v>
      </c>
      <c r="I139" s="21">
        <f t="shared" ref="I139" si="69">SUM(I132:I138)</f>
        <v>43.5</v>
      </c>
      <c r="J139" s="21">
        <f t="shared" ref="J139" si="70">SUM(J132:J138)</f>
        <v>312.89999999999998</v>
      </c>
      <c r="K139" s="27"/>
      <c r="L139" s="21">
        <f t="shared" ref="L139:L181" si="71">SUM(L132:L138)</f>
        <v>0</v>
      </c>
    </row>
    <row r="140" spans="1:12" ht="15" hidden="1">
      <c r="A140" s="28">
        <f>A132</f>
        <v>1</v>
      </c>
      <c r="B140" s="14">
        <f>B132</f>
        <v>4</v>
      </c>
      <c r="C140" s="10" t="s">
        <v>23</v>
      </c>
      <c r="D140" s="12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hidden="1">
      <c r="A141" s="25"/>
      <c r="B141" s="16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hidden="1">
      <c r="A142" s="25"/>
      <c r="B142" s="16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hidden="1">
      <c r="A143" s="26"/>
      <c r="B143" s="18"/>
      <c r="C143" s="8"/>
      <c r="D143" s="19" t="s">
        <v>37</v>
      </c>
      <c r="E143" s="9"/>
      <c r="F143" s="21">
        <f>SUM(F140:F142)</f>
        <v>0</v>
      </c>
      <c r="G143" s="21">
        <f t="shared" ref="G143" si="72">SUM(G140:G142)</f>
        <v>0</v>
      </c>
      <c r="H143" s="21">
        <f t="shared" ref="H143" si="73">SUM(H140:H142)</f>
        <v>0</v>
      </c>
      <c r="I143" s="21">
        <f t="shared" ref="I143" si="74">SUM(I140:I142)</f>
        <v>0</v>
      </c>
      <c r="J143" s="21">
        <f t="shared" ref="J143:L143" si="75">SUM(J140:J142)</f>
        <v>0</v>
      </c>
      <c r="K143" s="27"/>
      <c r="L143" s="21">
        <f t="shared" si="75"/>
        <v>0</v>
      </c>
    </row>
    <row r="144" spans="1:12" ht="25.5">
      <c r="A144" s="28">
        <f>A132</f>
        <v>1</v>
      </c>
      <c r="B144" s="14">
        <f>B132</f>
        <v>4</v>
      </c>
      <c r="C144" s="10" t="s">
        <v>24</v>
      </c>
      <c r="D144" s="7" t="s">
        <v>25</v>
      </c>
      <c r="E144" s="42" t="s">
        <v>83</v>
      </c>
      <c r="F144" s="43">
        <v>100</v>
      </c>
      <c r="G144" s="43">
        <v>1.8</v>
      </c>
      <c r="H144" s="43">
        <v>4.3</v>
      </c>
      <c r="I144" s="43">
        <v>8.1999999999999993</v>
      </c>
      <c r="J144" s="43">
        <v>77.099999999999994</v>
      </c>
      <c r="K144" s="44">
        <v>53</v>
      </c>
      <c r="L144" s="43"/>
    </row>
    <row r="145" spans="1:12" ht="15">
      <c r="A145" s="25"/>
      <c r="B145" s="16"/>
      <c r="C145" s="11"/>
      <c r="D145" s="7" t="s">
        <v>26</v>
      </c>
      <c r="E145" s="42" t="s">
        <v>84</v>
      </c>
      <c r="F145" s="43">
        <v>250</v>
      </c>
      <c r="G145" s="43">
        <v>2.2999999999999998</v>
      </c>
      <c r="H145" s="43">
        <v>5.3</v>
      </c>
      <c r="I145" s="43">
        <v>16.399999999999999</v>
      </c>
      <c r="J145" s="43">
        <v>122.1</v>
      </c>
      <c r="K145" s="44">
        <v>96</v>
      </c>
      <c r="L145" s="43"/>
    </row>
    <row r="146" spans="1:12" ht="15">
      <c r="A146" s="25"/>
      <c r="B146" s="16"/>
      <c r="C146" s="11"/>
      <c r="D146" s="7" t="s">
        <v>27</v>
      </c>
      <c r="E146" s="42" t="s">
        <v>85</v>
      </c>
      <c r="F146" s="43">
        <v>100</v>
      </c>
      <c r="G146" s="43">
        <v>13.3</v>
      </c>
      <c r="H146" s="43">
        <v>8.6</v>
      </c>
      <c r="I146" s="43">
        <v>9.3000000000000007</v>
      </c>
      <c r="J146" s="43">
        <v>166.8</v>
      </c>
      <c r="K146" s="44">
        <v>254</v>
      </c>
      <c r="L146" s="43"/>
    </row>
    <row r="147" spans="1:12" ht="15">
      <c r="A147" s="25"/>
      <c r="B147" s="16"/>
      <c r="C147" s="11"/>
      <c r="D147" s="7" t="s">
        <v>28</v>
      </c>
      <c r="E147" s="42" t="s">
        <v>86</v>
      </c>
      <c r="F147" s="43">
        <v>180</v>
      </c>
      <c r="G147" s="43">
        <v>4.3</v>
      </c>
      <c r="H147" s="43">
        <v>5.5</v>
      </c>
      <c r="I147" s="43">
        <v>45.2</v>
      </c>
      <c r="J147" s="43">
        <v>247.2</v>
      </c>
      <c r="K147" s="44">
        <v>128</v>
      </c>
      <c r="L147" s="43"/>
    </row>
    <row r="148" spans="1:12" ht="15">
      <c r="A148" s="25"/>
      <c r="B148" s="16"/>
      <c r="C148" s="11"/>
      <c r="D148" s="7" t="s">
        <v>29</v>
      </c>
      <c r="E148" s="42" t="s">
        <v>87</v>
      </c>
      <c r="F148" s="43">
        <v>200</v>
      </c>
      <c r="G148" s="43">
        <v>0</v>
      </c>
      <c r="H148" s="43">
        <v>0</v>
      </c>
      <c r="I148" s="43">
        <v>19.399999999999999</v>
      </c>
      <c r="J148" s="43">
        <v>77.400000000000006</v>
      </c>
      <c r="K148" s="44">
        <v>349</v>
      </c>
      <c r="L148" s="43"/>
    </row>
    <row r="149" spans="1:12" ht="15">
      <c r="A149" s="25"/>
      <c r="B149" s="16"/>
      <c r="C149" s="11"/>
      <c r="D149" s="7" t="s">
        <v>30</v>
      </c>
      <c r="E149" s="42" t="s">
        <v>88</v>
      </c>
      <c r="F149" s="43">
        <v>60</v>
      </c>
      <c r="G149" s="43">
        <v>4.5999999999999996</v>
      </c>
      <c r="H149" s="43">
        <v>0.4</v>
      </c>
      <c r="I149" s="43">
        <v>30.1</v>
      </c>
      <c r="J149" s="43">
        <v>142.1</v>
      </c>
      <c r="K149" s="44"/>
      <c r="L149" s="43"/>
    </row>
    <row r="150" spans="1:12" ht="15">
      <c r="A150" s="25"/>
      <c r="B150" s="16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5"/>
      <c r="B151" s="16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5"/>
      <c r="B152" s="16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6"/>
      <c r="B153" s="18"/>
      <c r="C153" s="8"/>
      <c r="D153" s="19" t="s">
        <v>37</v>
      </c>
      <c r="E153" s="9"/>
      <c r="F153" s="21">
        <f>SUM(F144:F152)</f>
        <v>890</v>
      </c>
      <c r="G153" s="21">
        <f t="shared" ref="G153" si="76">SUM(G144:G152)</f>
        <v>26.299999999999997</v>
      </c>
      <c r="H153" s="21">
        <f t="shared" ref="H153" si="77">SUM(H144:H152)</f>
        <v>24.099999999999998</v>
      </c>
      <c r="I153" s="21">
        <f t="shared" ref="I153" si="78">SUM(I144:I152)</f>
        <v>128.6</v>
      </c>
      <c r="J153" s="21">
        <f t="shared" ref="J153:L153" si="79">SUM(J144:J152)</f>
        <v>832.7</v>
      </c>
      <c r="K153" s="27"/>
      <c r="L153" s="21">
        <f t="shared" si="79"/>
        <v>0</v>
      </c>
    </row>
    <row r="154" spans="1:12" ht="15">
      <c r="A154" s="28">
        <f>A132</f>
        <v>1</v>
      </c>
      <c r="B154" s="14">
        <f>B132</f>
        <v>4</v>
      </c>
      <c r="C154" s="10" t="s">
        <v>32</v>
      </c>
      <c r="D154" s="12" t="s">
        <v>33</v>
      </c>
      <c r="E154" s="42" t="s">
        <v>77</v>
      </c>
      <c r="F154" s="43">
        <v>50</v>
      </c>
      <c r="G154" s="43">
        <v>1.4</v>
      </c>
      <c r="H154" s="43">
        <v>1.7</v>
      </c>
      <c r="I154" s="43">
        <v>38.700000000000003</v>
      </c>
      <c r="J154" s="43">
        <v>177</v>
      </c>
      <c r="K154" s="44"/>
      <c r="L154" s="43"/>
    </row>
    <row r="155" spans="1:12" ht="15">
      <c r="A155" s="25"/>
      <c r="B155" s="16"/>
      <c r="C155" s="11"/>
      <c r="D155" s="12" t="s">
        <v>29</v>
      </c>
      <c r="E155" s="42" t="s">
        <v>46</v>
      </c>
      <c r="F155" s="43">
        <v>200</v>
      </c>
      <c r="G155" s="43">
        <v>0.2</v>
      </c>
      <c r="H155" s="43">
        <v>0.1</v>
      </c>
      <c r="I155" s="43">
        <v>15</v>
      </c>
      <c r="J155" s="43">
        <v>77</v>
      </c>
      <c r="K155" s="44">
        <v>430</v>
      </c>
      <c r="L155" s="43"/>
    </row>
    <row r="156" spans="1:12" ht="15">
      <c r="A156" s="25"/>
      <c r="B156" s="16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5"/>
      <c r="B157" s="16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3.5" customHeight="1">
      <c r="A158" s="26"/>
      <c r="B158" s="18"/>
      <c r="C158" s="8"/>
      <c r="D158" s="19" t="s">
        <v>37</v>
      </c>
      <c r="E158" s="9"/>
      <c r="F158" s="21">
        <f>SUM(F154:F157)</f>
        <v>250</v>
      </c>
      <c r="G158" s="21">
        <f t="shared" ref="G158" si="80">SUM(G154:G157)</f>
        <v>1.5999999999999999</v>
      </c>
      <c r="H158" s="21">
        <f t="shared" ref="H158" si="81">SUM(H154:H157)</f>
        <v>1.8</v>
      </c>
      <c r="I158" s="21">
        <f t="shared" ref="I158" si="82">SUM(I154:I157)</f>
        <v>53.7</v>
      </c>
      <c r="J158" s="21">
        <f t="shared" ref="J158" si="83">SUM(J154:J157)</f>
        <v>254</v>
      </c>
      <c r="K158" s="27"/>
      <c r="L158" s="21">
        <v>222.97</v>
      </c>
    </row>
    <row r="159" spans="1:12" ht="15" hidden="1">
      <c r="A159" s="28">
        <f>A132</f>
        <v>1</v>
      </c>
      <c r="B159" s="14">
        <f>B132</f>
        <v>4</v>
      </c>
      <c r="C159" s="10" t="s">
        <v>34</v>
      </c>
      <c r="D159" s="7" t="s">
        <v>19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hidden="1">
      <c r="A160" s="25"/>
      <c r="B160" s="16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>
      <c r="A161" s="25"/>
      <c r="B161" s="16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>
      <c r="A162" s="25"/>
      <c r="B162" s="16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>
      <c r="A163" s="25"/>
      <c r="B163" s="16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>
      <c r="A164" s="25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>
      <c r="A165" s="26"/>
      <c r="B165" s="18"/>
      <c r="C165" s="8"/>
      <c r="D165" s="19" t="s">
        <v>37</v>
      </c>
      <c r="E165" s="9"/>
      <c r="F165" s="21">
        <f>SUM(F159:F164)</f>
        <v>0</v>
      </c>
      <c r="G165" s="21">
        <f t="shared" ref="G165" si="84">SUM(G159:G164)</f>
        <v>0</v>
      </c>
      <c r="H165" s="21">
        <f t="shared" ref="H165" si="85">SUM(H159:H164)</f>
        <v>0</v>
      </c>
      <c r="I165" s="21">
        <f t="shared" ref="I165" si="86">SUM(I159:I164)</f>
        <v>0</v>
      </c>
      <c r="J165" s="21">
        <f t="shared" ref="J165" si="87">SUM(J159:J164)</f>
        <v>0</v>
      </c>
      <c r="K165" s="27"/>
      <c r="L165" s="21"/>
    </row>
    <row r="166" spans="1:12" ht="15" hidden="1">
      <c r="A166" s="28">
        <f>A132</f>
        <v>1</v>
      </c>
      <c r="B166" s="14">
        <f>B132</f>
        <v>4</v>
      </c>
      <c r="C166" s="10" t="s">
        <v>35</v>
      </c>
      <c r="D166" s="12" t="s">
        <v>36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>
      <c r="A167" s="25"/>
      <c r="B167" s="16"/>
      <c r="C167" s="11"/>
      <c r="D167" s="12" t="s">
        <v>33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>
      <c r="A168" s="25"/>
      <c r="B168" s="16"/>
      <c r="C168" s="11"/>
      <c r="D168" s="12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>
      <c r="A169" s="25"/>
      <c r="B169" s="16"/>
      <c r="C169" s="11"/>
      <c r="D169" s="12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>
      <c r="A170" s="25"/>
      <c r="B170" s="16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hidden="1">
      <c r="A171" s="25"/>
      <c r="B171" s="16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hidden="1">
      <c r="A172" s="26"/>
      <c r="B172" s="18"/>
      <c r="C172" s="8"/>
      <c r="D172" s="20" t="s">
        <v>37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:L172" si="91">SUM(J166:J171)</f>
        <v>0</v>
      </c>
      <c r="K172" s="27"/>
      <c r="L172" s="21">
        <f t="shared" si="91"/>
        <v>0</v>
      </c>
    </row>
    <row r="173" spans="1:12" ht="15.75" customHeight="1" thickBot="1">
      <c r="A173" s="29">
        <f>A132</f>
        <v>1</v>
      </c>
      <c r="B173" s="30">
        <f>B132</f>
        <v>4</v>
      </c>
      <c r="C173" s="52" t="s">
        <v>4</v>
      </c>
      <c r="D173" s="53"/>
      <c r="E173" s="31"/>
      <c r="F173" s="32">
        <f>F139+F143+F153+F158+F165+F172</f>
        <v>1600</v>
      </c>
      <c r="G173" s="32">
        <f t="shared" ref="G173" si="92">G139+G143+G153+G158+G165+G172</f>
        <v>38.299999999999997</v>
      </c>
      <c r="H173" s="32">
        <f t="shared" ref="H173" si="93">H139+H143+H153+H158+H165+H172</f>
        <v>36.599999999999994</v>
      </c>
      <c r="I173" s="32">
        <f t="shared" ref="I173" si="94">I139+I143+I153+I158+I165+I172</f>
        <v>225.8</v>
      </c>
      <c r="J173" s="32">
        <f t="shared" ref="J173" si="95">J139+J143+J153+J158+J165+J172</f>
        <v>1399.6</v>
      </c>
      <c r="K173" s="33"/>
      <c r="L173" s="32">
        <f t="shared" ref="L173" si="96">L139+L143+L153+L158+L165+L172</f>
        <v>222.97</v>
      </c>
    </row>
    <row r="174" spans="1:12" ht="15">
      <c r="A174" s="22">
        <v>1</v>
      </c>
      <c r="B174" s="23">
        <v>5</v>
      </c>
      <c r="C174" s="24" t="s">
        <v>18</v>
      </c>
      <c r="D174" s="5" t="s">
        <v>19</v>
      </c>
      <c r="E174" s="39" t="s">
        <v>89</v>
      </c>
      <c r="F174" s="40">
        <v>210</v>
      </c>
      <c r="G174" s="40">
        <v>6.8</v>
      </c>
      <c r="H174" s="40">
        <v>11.9</v>
      </c>
      <c r="I174" s="40">
        <v>41.1</v>
      </c>
      <c r="J174" s="40">
        <v>298.3</v>
      </c>
      <c r="K174" s="41">
        <v>183</v>
      </c>
      <c r="L174" s="40"/>
    </row>
    <row r="175" spans="1:12" ht="15">
      <c r="A175" s="25"/>
      <c r="B175" s="16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5" t="s">
        <v>124</v>
      </c>
      <c r="B176" s="16"/>
      <c r="C176" s="11"/>
      <c r="D176" s="7" t="s">
        <v>20</v>
      </c>
      <c r="E176" s="42" t="s">
        <v>90</v>
      </c>
      <c r="F176" s="43">
        <v>200</v>
      </c>
      <c r="G176" s="43">
        <v>0.3</v>
      </c>
      <c r="H176" s="43">
        <v>0.3</v>
      </c>
      <c r="I176" s="43">
        <v>15.1</v>
      </c>
      <c r="J176" s="43">
        <v>63.3</v>
      </c>
      <c r="K176" s="44">
        <v>430</v>
      </c>
      <c r="L176" s="43"/>
    </row>
    <row r="177" spans="1:12" ht="25.5">
      <c r="A177" s="25"/>
      <c r="B177" s="16"/>
      <c r="C177" s="11"/>
      <c r="D177" s="7" t="s">
        <v>21</v>
      </c>
      <c r="E177" s="42" t="s">
        <v>82</v>
      </c>
      <c r="F177" s="43">
        <v>50</v>
      </c>
      <c r="G177" s="43">
        <v>4.2</v>
      </c>
      <c r="H177" s="43">
        <v>16.2</v>
      </c>
      <c r="I177" s="43">
        <v>12.1</v>
      </c>
      <c r="J177" s="43">
        <v>212.5</v>
      </c>
      <c r="K177" s="44">
        <v>3</v>
      </c>
      <c r="L177" s="43"/>
    </row>
    <row r="178" spans="1:12" ht="15">
      <c r="A178" s="25"/>
      <c r="B178" s="16"/>
      <c r="C178" s="11"/>
      <c r="D178" s="7" t="s">
        <v>22</v>
      </c>
      <c r="E178" s="42" t="s">
        <v>72</v>
      </c>
      <c r="F178" s="43">
        <v>100</v>
      </c>
      <c r="G178" s="43">
        <v>1.5</v>
      </c>
      <c r="H178" s="43">
        <v>0.5</v>
      </c>
      <c r="I178" s="43">
        <v>21</v>
      </c>
      <c r="J178" s="43">
        <v>96</v>
      </c>
      <c r="K178" s="44"/>
      <c r="L178" s="43"/>
    </row>
    <row r="179" spans="1:12" ht="15">
      <c r="A179" s="25"/>
      <c r="B179" s="16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5"/>
      <c r="B180" s="16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6"/>
      <c r="B181" s="18"/>
      <c r="C181" s="8"/>
      <c r="D181" s="19" t="s">
        <v>37</v>
      </c>
      <c r="E181" s="9"/>
      <c r="F181" s="21">
        <f>SUM(F174:F180)</f>
        <v>560</v>
      </c>
      <c r="G181" s="21">
        <f t="shared" ref="G181" si="97">SUM(G174:G180)</f>
        <v>12.8</v>
      </c>
      <c r="H181" s="21">
        <f t="shared" ref="H181" si="98">SUM(H174:H180)</f>
        <v>28.9</v>
      </c>
      <c r="I181" s="21">
        <f t="shared" ref="I181" si="99">SUM(I174:I180)</f>
        <v>89.3</v>
      </c>
      <c r="J181" s="21">
        <f t="shared" ref="J181" si="100">SUM(J174:J180)</f>
        <v>670.1</v>
      </c>
      <c r="K181" s="27"/>
      <c r="L181" s="21">
        <f t="shared" si="71"/>
        <v>0</v>
      </c>
    </row>
    <row r="182" spans="1:12" ht="0.75" customHeight="1">
      <c r="A182" s="28">
        <f>A174</f>
        <v>1</v>
      </c>
      <c r="B182" s="14">
        <f>B174</f>
        <v>5</v>
      </c>
      <c r="C182" s="10" t="s">
        <v>23</v>
      </c>
      <c r="D182" s="12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hidden="1">
      <c r="A183" s="25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hidden="1">
      <c r="A184" s="25"/>
      <c r="B184" s="16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hidden="1">
      <c r="A185" s="26"/>
      <c r="B185" s="18"/>
      <c r="C185" s="8"/>
      <c r="D185" s="19" t="s">
        <v>37</v>
      </c>
      <c r="E185" s="9"/>
      <c r="F185" s="21">
        <f>SUM(F182:F184)</f>
        <v>0</v>
      </c>
      <c r="G185" s="21">
        <f t="shared" ref="G185" si="101">SUM(G182:G184)</f>
        <v>0</v>
      </c>
      <c r="H185" s="21">
        <f t="shared" ref="H185" si="102">SUM(H182:H184)</f>
        <v>0</v>
      </c>
      <c r="I185" s="21">
        <f t="shared" ref="I185" si="103">SUM(I182:I184)</f>
        <v>0</v>
      </c>
      <c r="J185" s="21">
        <f t="shared" ref="J185:L185" si="104">SUM(J182:J184)</f>
        <v>0</v>
      </c>
      <c r="K185" s="27"/>
      <c r="L185" s="21">
        <f t="shared" si="104"/>
        <v>0</v>
      </c>
    </row>
    <row r="186" spans="1:12" ht="15">
      <c r="A186" s="28">
        <f>A174</f>
        <v>1</v>
      </c>
      <c r="B186" s="14">
        <f>B174</f>
        <v>5</v>
      </c>
      <c r="C186" s="10" t="s">
        <v>24</v>
      </c>
      <c r="D186" s="7" t="s">
        <v>25</v>
      </c>
      <c r="E186" s="42" t="s">
        <v>91</v>
      </c>
      <c r="F186" s="43">
        <v>100</v>
      </c>
      <c r="G186" s="43">
        <v>1.5</v>
      </c>
      <c r="H186" s="43">
        <v>5.01</v>
      </c>
      <c r="I186" s="43">
        <v>8.9</v>
      </c>
      <c r="J186" s="43">
        <v>88.4</v>
      </c>
      <c r="K186" s="44">
        <v>24</v>
      </c>
      <c r="L186" s="43"/>
    </row>
    <row r="187" spans="1:12" ht="15">
      <c r="A187" s="25"/>
      <c r="B187" s="16"/>
      <c r="C187" s="11"/>
      <c r="D187" s="7" t="s">
        <v>26</v>
      </c>
      <c r="E187" s="42" t="s">
        <v>92</v>
      </c>
      <c r="F187" s="43">
        <v>250</v>
      </c>
      <c r="G187" s="43">
        <v>9.1999999999999993</v>
      </c>
      <c r="H187" s="43">
        <v>3.4</v>
      </c>
      <c r="I187" s="43">
        <v>16.600000000000001</v>
      </c>
      <c r="J187" s="43">
        <v>133</v>
      </c>
      <c r="K187" s="44">
        <v>87</v>
      </c>
      <c r="L187" s="43"/>
    </row>
    <row r="188" spans="1:12" ht="15">
      <c r="A188" s="25"/>
      <c r="B188" s="16"/>
      <c r="C188" s="11"/>
      <c r="D188" s="7" t="s">
        <v>27</v>
      </c>
      <c r="E188" s="42" t="s">
        <v>93</v>
      </c>
      <c r="F188" s="43">
        <v>150</v>
      </c>
      <c r="G188" s="43">
        <v>17.5</v>
      </c>
      <c r="H188" s="43">
        <v>11.4</v>
      </c>
      <c r="I188" s="43">
        <v>32.5</v>
      </c>
      <c r="J188" s="43">
        <v>302.39999999999998</v>
      </c>
      <c r="K188" s="44">
        <v>391</v>
      </c>
      <c r="L188" s="43"/>
    </row>
    <row r="189" spans="1:12" ht="15">
      <c r="A189" s="25"/>
      <c r="B189" s="16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5"/>
      <c r="B190" s="16"/>
      <c r="C190" s="11"/>
      <c r="D190" s="7" t="s">
        <v>29</v>
      </c>
      <c r="E190" s="42" t="s">
        <v>87</v>
      </c>
      <c r="F190" s="43">
        <v>200</v>
      </c>
      <c r="G190" s="43">
        <v>0.6</v>
      </c>
      <c r="H190" s="43">
        <v>0.1</v>
      </c>
      <c r="I190" s="43">
        <v>31.7</v>
      </c>
      <c r="J190" s="43">
        <v>131</v>
      </c>
      <c r="K190" s="44">
        <v>402</v>
      </c>
      <c r="L190" s="43"/>
    </row>
    <row r="191" spans="1:12" ht="15">
      <c r="A191" s="25"/>
      <c r="B191" s="16"/>
      <c r="C191" s="11"/>
      <c r="D191" s="7" t="s">
        <v>30</v>
      </c>
      <c r="E191" s="42" t="s">
        <v>88</v>
      </c>
      <c r="F191" s="43">
        <v>60</v>
      </c>
      <c r="G191" s="43">
        <v>4.5999999999999996</v>
      </c>
      <c r="H191" s="43">
        <v>0.4</v>
      </c>
      <c r="I191" s="43">
        <v>30.1</v>
      </c>
      <c r="J191" s="43">
        <v>142.1</v>
      </c>
      <c r="K191" s="44"/>
      <c r="L191" s="43"/>
    </row>
    <row r="192" spans="1:12" ht="15">
      <c r="A192" s="25"/>
      <c r="B192" s="16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5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5"/>
      <c r="B194" s="16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6"/>
      <c r="B195" s="18"/>
      <c r="C195" s="8"/>
      <c r="D195" s="19" t="s">
        <v>37</v>
      </c>
      <c r="E195" s="9"/>
      <c r="F195" s="21">
        <f>SUM(F186:F194)</f>
        <v>760</v>
      </c>
      <c r="G195" s="21">
        <f t="shared" ref="G195" si="105">SUM(G186:G194)</f>
        <v>33.4</v>
      </c>
      <c r="H195" s="21">
        <f t="shared" ref="H195" si="106">SUM(H186:H194)</f>
        <v>20.310000000000002</v>
      </c>
      <c r="I195" s="21">
        <f t="shared" ref="I195" si="107">SUM(I186:I194)</f>
        <v>119.80000000000001</v>
      </c>
      <c r="J195" s="21">
        <f t="shared" ref="J195:L195" si="108">SUM(J186:J194)</f>
        <v>796.9</v>
      </c>
      <c r="K195" s="27"/>
      <c r="L195" s="21">
        <f t="shared" si="108"/>
        <v>0</v>
      </c>
    </row>
    <row r="196" spans="1:12" ht="15">
      <c r="A196" s="28">
        <f>A174</f>
        <v>1</v>
      </c>
      <c r="B196" s="14">
        <f>B174</f>
        <v>5</v>
      </c>
      <c r="C196" s="10" t="s">
        <v>32</v>
      </c>
      <c r="D196" s="12" t="s">
        <v>33</v>
      </c>
      <c r="E196" s="42" t="s">
        <v>77</v>
      </c>
      <c r="F196" s="43">
        <v>50</v>
      </c>
      <c r="G196" s="43">
        <v>1.4</v>
      </c>
      <c r="H196" s="43">
        <v>1.7</v>
      </c>
      <c r="I196" s="43">
        <v>38.700000000000003</v>
      </c>
      <c r="J196" s="43">
        <v>177</v>
      </c>
      <c r="K196" s="44"/>
      <c r="L196" s="43"/>
    </row>
    <row r="197" spans="1:12" ht="15">
      <c r="A197" s="25"/>
      <c r="B197" s="16"/>
      <c r="C197" s="11"/>
      <c r="D197" s="12" t="s">
        <v>29</v>
      </c>
      <c r="E197" s="42" t="s">
        <v>65</v>
      </c>
      <c r="F197" s="43">
        <v>200</v>
      </c>
      <c r="G197" s="43">
        <v>0.1</v>
      </c>
      <c r="H197" s="43">
        <v>0.1</v>
      </c>
      <c r="I197" s="43">
        <v>27.9</v>
      </c>
      <c r="J197" s="43">
        <v>113</v>
      </c>
      <c r="K197" s="44">
        <v>349</v>
      </c>
      <c r="L197" s="43"/>
    </row>
    <row r="198" spans="1:12" ht="15">
      <c r="A198" s="25"/>
      <c r="B198" s="16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5"/>
      <c r="B199" s="16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25" customHeight="1">
      <c r="A200" s="26"/>
      <c r="B200" s="18"/>
      <c r="C200" s="8"/>
      <c r="D200" s="19" t="s">
        <v>37</v>
      </c>
      <c r="E200" s="9"/>
      <c r="F200" s="21">
        <f>SUM(F196:F199)</f>
        <v>250</v>
      </c>
      <c r="G200" s="21">
        <f t="shared" ref="G200" si="109">SUM(G196:G199)</f>
        <v>1.5</v>
      </c>
      <c r="H200" s="21">
        <f t="shared" ref="H200" si="110">SUM(H196:H199)</f>
        <v>1.8</v>
      </c>
      <c r="I200" s="21">
        <f t="shared" ref="I200" si="111">SUM(I196:I199)</f>
        <v>66.599999999999994</v>
      </c>
      <c r="J200" s="21">
        <f t="shared" ref="J200" si="112">SUM(J196:J199)</f>
        <v>290</v>
      </c>
      <c r="K200" s="27"/>
      <c r="L200" s="21">
        <v>222.97</v>
      </c>
    </row>
    <row r="201" spans="1:12" ht="15" hidden="1">
      <c r="A201" s="28">
        <f>A174</f>
        <v>1</v>
      </c>
      <c r="B201" s="14">
        <f>B174</f>
        <v>5</v>
      </c>
      <c r="C201" s="10" t="s">
        <v>34</v>
      </c>
      <c r="D201" s="7" t="s">
        <v>19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hidden="1">
      <c r="A202" s="25"/>
      <c r="B202" s="16"/>
      <c r="C202" s="11"/>
      <c r="D202" s="7" t="s">
        <v>28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hidden="1">
      <c r="A203" s="25"/>
      <c r="B203" s="16"/>
      <c r="C203" s="11"/>
      <c r="D203" s="7" t="s">
        <v>29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hidden="1">
      <c r="A204" s="25"/>
      <c r="B204" s="16"/>
      <c r="C204" s="11"/>
      <c r="D204" s="7" t="s">
        <v>21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hidden="1">
      <c r="A205" s="25"/>
      <c r="B205" s="16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hidden="1">
      <c r="A206" s="25"/>
      <c r="B206" s="16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hidden="1">
      <c r="A207" s="26"/>
      <c r="B207" s="18"/>
      <c r="C207" s="8"/>
      <c r="D207" s="19" t="s">
        <v>37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:L207" si="116">SUM(J201:J206)</f>
        <v>0</v>
      </c>
      <c r="K207" s="27"/>
      <c r="L207" s="21">
        <f t="shared" si="116"/>
        <v>0</v>
      </c>
    </row>
    <row r="208" spans="1:12" ht="0.75" customHeight="1">
      <c r="A208" s="28">
        <f>A174</f>
        <v>1</v>
      </c>
      <c r="B208" s="14">
        <f>B174</f>
        <v>5</v>
      </c>
      <c r="C208" s="10" t="s">
        <v>35</v>
      </c>
      <c r="D208" s="12" t="s">
        <v>36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hidden="1">
      <c r="A209" s="25"/>
      <c r="B209" s="16"/>
      <c r="C209" s="11"/>
      <c r="D209" s="12" t="s">
        <v>33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hidden="1">
      <c r="A210" s="25"/>
      <c r="B210" s="16"/>
      <c r="C210" s="11"/>
      <c r="D210" s="12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hidden="1">
      <c r="A211" s="25"/>
      <c r="B211" s="16"/>
      <c r="C211" s="11"/>
      <c r="D211" s="12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hidden="1">
      <c r="A212" s="25"/>
      <c r="B212" s="16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hidden="1">
      <c r="A213" s="25"/>
      <c r="B213" s="16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hidden="1">
      <c r="A214" s="26"/>
      <c r="B214" s="18"/>
      <c r="C214" s="8"/>
      <c r="D214" s="20" t="s">
        <v>37</v>
      </c>
      <c r="E214" s="9"/>
      <c r="F214" s="21">
        <f>SUM(F208:F213)</f>
        <v>0</v>
      </c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:L214" si="120">SUM(J208:J213)</f>
        <v>0</v>
      </c>
      <c r="K214" s="27"/>
      <c r="L214" s="21">
        <f t="shared" si="120"/>
        <v>0</v>
      </c>
    </row>
    <row r="215" spans="1:12" ht="15.75" customHeight="1" thickBot="1">
      <c r="A215" s="29">
        <f>A174</f>
        <v>1</v>
      </c>
      <c r="B215" s="30">
        <f>B174</f>
        <v>5</v>
      </c>
      <c r="C215" s="52" t="s">
        <v>4</v>
      </c>
      <c r="D215" s="53"/>
      <c r="E215" s="31"/>
      <c r="F215" s="32">
        <f>F181+F185+F195+F200+F207+F214</f>
        <v>1570</v>
      </c>
      <c r="G215" s="32">
        <f t="shared" ref="G215" si="121">G181+G185+G195+G200+G207+G214</f>
        <v>47.7</v>
      </c>
      <c r="H215" s="32">
        <f t="shared" ref="H215" si="122">H181+H185+H195+H200+H207+H214</f>
        <v>51.01</v>
      </c>
      <c r="I215" s="32">
        <f t="shared" ref="I215" si="123">I181+I185+I195+I200+I207+I214</f>
        <v>275.70000000000005</v>
      </c>
      <c r="J215" s="32">
        <f t="shared" ref="J215" si="124">J181+J185+J195+J200+J207+J214</f>
        <v>1757</v>
      </c>
      <c r="K215" s="33"/>
      <c r="L215" s="32">
        <f t="shared" ref="L215" si="125">L181+L185+L195+L200+L207+L214</f>
        <v>222.97</v>
      </c>
    </row>
    <row r="216" spans="1:12" ht="15">
      <c r="A216" s="22">
        <v>2</v>
      </c>
      <c r="B216" s="23">
        <v>1</v>
      </c>
      <c r="C216" s="24" t="s">
        <v>18</v>
      </c>
      <c r="D216" s="5" t="s">
        <v>19</v>
      </c>
      <c r="E216" s="39" t="s">
        <v>94</v>
      </c>
      <c r="F216" s="40">
        <v>250</v>
      </c>
      <c r="G216" s="40">
        <v>29.9</v>
      </c>
      <c r="H216" s="40">
        <v>24.9</v>
      </c>
      <c r="I216" s="40">
        <v>33.6</v>
      </c>
      <c r="J216" s="40">
        <v>485.3</v>
      </c>
      <c r="K216" s="41">
        <v>223</v>
      </c>
      <c r="L216" s="40"/>
    </row>
    <row r="217" spans="1:12" ht="15">
      <c r="A217" s="25" t="s">
        <v>125</v>
      </c>
      <c r="B217" s="16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5"/>
      <c r="B218" s="16"/>
      <c r="C218" s="11"/>
      <c r="D218" s="7" t="s">
        <v>20</v>
      </c>
      <c r="E218" s="42" t="s">
        <v>46</v>
      </c>
      <c r="F218" s="43">
        <v>200</v>
      </c>
      <c r="G218" s="43">
        <v>0.2</v>
      </c>
      <c r="H218" s="43">
        <v>0.1</v>
      </c>
      <c r="I218" s="43">
        <v>15</v>
      </c>
      <c r="J218" s="43">
        <v>60</v>
      </c>
      <c r="K218" s="44">
        <v>430</v>
      </c>
      <c r="L218" s="43"/>
    </row>
    <row r="219" spans="1:12" ht="15">
      <c r="A219" s="25"/>
      <c r="B219" s="16"/>
      <c r="C219" s="11"/>
      <c r="D219" s="7" t="s">
        <v>21</v>
      </c>
      <c r="E219" s="42" t="s">
        <v>88</v>
      </c>
      <c r="F219" s="43">
        <v>40</v>
      </c>
      <c r="G219" s="43">
        <v>1.9</v>
      </c>
      <c r="H219" s="43">
        <v>13.3</v>
      </c>
      <c r="I219" s="43">
        <v>12.1</v>
      </c>
      <c r="J219" s="43">
        <v>176.5</v>
      </c>
      <c r="K219" s="44">
        <v>1</v>
      </c>
      <c r="L219" s="43"/>
    </row>
    <row r="220" spans="1:12" ht="15">
      <c r="A220" s="25"/>
      <c r="B220" s="16"/>
      <c r="C220" s="11"/>
      <c r="D220" s="7" t="s">
        <v>22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5"/>
      <c r="B221" s="16"/>
      <c r="C221" s="11"/>
      <c r="D221" s="6"/>
      <c r="E221" s="42" t="s">
        <v>95</v>
      </c>
      <c r="F221" s="43">
        <v>20</v>
      </c>
      <c r="G221" s="43">
        <v>4.5999999999999996</v>
      </c>
      <c r="H221" s="43">
        <v>5.9</v>
      </c>
      <c r="I221" s="43">
        <v>0</v>
      </c>
      <c r="J221" s="43">
        <v>71.900000000000006</v>
      </c>
      <c r="K221" s="44">
        <v>14</v>
      </c>
      <c r="L221" s="43"/>
    </row>
    <row r="222" spans="1:12" ht="15">
      <c r="A222" s="25"/>
      <c r="B222" s="16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6"/>
      <c r="B223" s="18"/>
      <c r="C223" s="8"/>
      <c r="D223" s="19" t="s">
        <v>37</v>
      </c>
      <c r="E223" s="9"/>
      <c r="F223" s="21">
        <f>SUM(F216:F222)</f>
        <v>510</v>
      </c>
      <c r="G223" s="21">
        <f t="shared" ref="G223" si="126">SUM(G216:G222)</f>
        <v>36.599999999999994</v>
      </c>
      <c r="H223" s="21">
        <f t="shared" ref="H223" si="127">SUM(H216:H222)</f>
        <v>44.199999999999996</v>
      </c>
      <c r="I223" s="21">
        <f t="shared" ref="I223" si="128">SUM(I216:I222)</f>
        <v>60.7</v>
      </c>
      <c r="J223" s="21">
        <f t="shared" ref="J223" si="129">SUM(J216:J222)</f>
        <v>793.69999999999993</v>
      </c>
      <c r="K223" s="27"/>
      <c r="L223" s="21">
        <f t="shared" ref="L223:L265" si="130">SUM(L216:L222)</f>
        <v>0</v>
      </c>
    </row>
    <row r="224" spans="1:12" ht="15" hidden="1">
      <c r="A224" s="28">
        <f>A216</f>
        <v>2</v>
      </c>
      <c r="B224" s="14">
        <f>B216</f>
        <v>1</v>
      </c>
      <c r="C224" s="10" t="s">
        <v>23</v>
      </c>
      <c r="D224" s="12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hidden="1">
      <c r="A225" s="25"/>
      <c r="B225" s="16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hidden="1">
      <c r="A226" s="25"/>
      <c r="B226" s="16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hidden="1">
      <c r="A227" s="26"/>
      <c r="B227" s="18"/>
      <c r="C227" s="8"/>
      <c r="D227" s="19" t="s">
        <v>37</v>
      </c>
      <c r="E227" s="9"/>
      <c r="F227" s="21">
        <f>SUM(F224:F226)</f>
        <v>0</v>
      </c>
      <c r="G227" s="21">
        <f t="shared" ref="G227" si="131">SUM(G224:G226)</f>
        <v>0</v>
      </c>
      <c r="H227" s="21">
        <f t="shared" ref="H227" si="132">SUM(H224:H226)</f>
        <v>0</v>
      </c>
      <c r="I227" s="21">
        <f t="shared" ref="I227" si="133">SUM(I224:I226)</f>
        <v>0</v>
      </c>
      <c r="J227" s="21">
        <f t="shared" ref="J227:L227" si="134">SUM(J224:J226)</f>
        <v>0</v>
      </c>
      <c r="K227" s="27"/>
      <c r="L227" s="21">
        <f t="shared" si="134"/>
        <v>0</v>
      </c>
    </row>
    <row r="228" spans="1:12" ht="15">
      <c r="A228" s="28">
        <f>A216</f>
        <v>2</v>
      </c>
      <c r="B228" s="14">
        <f>B216</f>
        <v>1</v>
      </c>
      <c r="C228" s="10" t="s">
        <v>24</v>
      </c>
      <c r="D228" s="7" t="s">
        <v>25</v>
      </c>
      <c r="E228" s="42" t="s">
        <v>96</v>
      </c>
      <c r="F228" s="43">
        <v>100</v>
      </c>
      <c r="G228" s="43">
        <v>1.6</v>
      </c>
      <c r="H228" s="43">
        <v>6</v>
      </c>
      <c r="I228" s="43">
        <v>9.5</v>
      </c>
      <c r="J228" s="43">
        <v>100.1</v>
      </c>
      <c r="K228" s="44">
        <v>49</v>
      </c>
      <c r="L228" s="43"/>
    </row>
    <row r="229" spans="1:12" ht="15">
      <c r="A229" s="25"/>
      <c r="B229" s="16"/>
      <c r="C229" s="11"/>
      <c r="D229" s="7" t="s">
        <v>26</v>
      </c>
      <c r="E229" s="42" t="s">
        <v>97</v>
      </c>
      <c r="F229" s="43">
        <v>250</v>
      </c>
      <c r="G229" s="43">
        <v>2</v>
      </c>
      <c r="H229" s="43">
        <v>5.8</v>
      </c>
      <c r="I229" s="43">
        <v>12.8</v>
      </c>
      <c r="J229" s="43">
        <v>113.6</v>
      </c>
      <c r="K229" s="44">
        <v>82</v>
      </c>
      <c r="L229" s="43"/>
    </row>
    <row r="230" spans="1:12" ht="15">
      <c r="A230" s="25"/>
      <c r="B230" s="16"/>
      <c r="C230" s="11"/>
      <c r="D230" s="7" t="s">
        <v>27</v>
      </c>
      <c r="E230" s="42" t="s">
        <v>98</v>
      </c>
      <c r="F230" s="43">
        <v>100</v>
      </c>
      <c r="G230" s="43">
        <v>15.5</v>
      </c>
      <c r="H230" s="43">
        <v>11.5</v>
      </c>
      <c r="I230" s="43">
        <v>3.6</v>
      </c>
      <c r="J230" s="43">
        <v>180</v>
      </c>
      <c r="K230" s="44">
        <v>312</v>
      </c>
      <c r="L230" s="43"/>
    </row>
    <row r="231" spans="1:12" ht="15">
      <c r="A231" s="25"/>
      <c r="B231" s="16"/>
      <c r="C231" s="11"/>
      <c r="D231" s="7" t="s">
        <v>28</v>
      </c>
      <c r="E231" s="42" t="s">
        <v>52</v>
      </c>
      <c r="F231" s="43">
        <v>150</v>
      </c>
      <c r="G231" s="43">
        <v>3.7</v>
      </c>
      <c r="H231" s="43">
        <v>5.9</v>
      </c>
      <c r="I231" s="43">
        <v>38.9</v>
      </c>
      <c r="J231" s="43">
        <v>223.4</v>
      </c>
      <c r="K231" s="44">
        <v>304</v>
      </c>
      <c r="L231" s="43"/>
    </row>
    <row r="232" spans="1:12" ht="15">
      <c r="A232" s="25"/>
      <c r="B232" s="16"/>
      <c r="C232" s="11"/>
      <c r="D232" s="7" t="s">
        <v>29</v>
      </c>
      <c r="E232" s="42" t="s">
        <v>67</v>
      </c>
      <c r="F232" s="43">
        <v>200</v>
      </c>
      <c r="G232" s="43">
        <v>1</v>
      </c>
      <c r="H232" s="43">
        <v>0.2</v>
      </c>
      <c r="I232" s="43">
        <v>19.600000000000001</v>
      </c>
      <c r="J232" s="43">
        <v>83.4</v>
      </c>
      <c r="K232" s="44">
        <v>349</v>
      </c>
      <c r="L232" s="43"/>
    </row>
    <row r="233" spans="1:12" ht="15">
      <c r="A233" s="25"/>
      <c r="B233" s="16"/>
      <c r="C233" s="11"/>
      <c r="D233" s="7" t="s">
        <v>30</v>
      </c>
      <c r="E233" s="42" t="s">
        <v>88</v>
      </c>
      <c r="F233" s="43">
        <v>60</v>
      </c>
      <c r="G233" s="43">
        <v>4.5999999999999996</v>
      </c>
      <c r="H233" s="43">
        <v>0.4</v>
      </c>
      <c r="I233" s="43">
        <v>30.1</v>
      </c>
      <c r="J233" s="43">
        <v>142.1</v>
      </c>
      <c r="K233" s="44"/>
      <c r="L233" s="43"/>
    </row>
    <row r="234" spans="1:12" ht="15">
      <c r="A234" s="25"/>
      <c r="B234" s="16"/>
      <c r="C234" s="11"/>
      <c r="D234" s="7" t="s">
        <v>31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5"/>
      <c r="B235" s="16"/>
      <c r="C235" s="11"/>
      <c r="D235" s="6"/>
      <c r="E235" s="42" t="s">
        <v>55</v>
      </c>
      <c r="F235" s="43">
        <v>100</v>
      </c>
      <c r="G235" s="43">
        <v>0.4</v>
      </c>
      <c r="H235" s="43">
        <v>0.4</v>
      </c>
      <c r="I235" s="43">
        <v>9.8000000000000007</v>
      </c>
      <c r="J235" s="43">
        <v>47</v>
      </c>
      <c r="K235" s="44"/>
      <c r="L235" s="43"/>
    </row>
    <row r="236" spans="1:12" ht="15">
      <c r="A236" s="25"/>
      <c r="B236" s="16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6"/>
      <c r="B237" s="18"/>
      <c r="C237" s="8"/>
      <c r="D237" s="19" t="s">
        <v>37</v>
      </c>
      <c r="E237" s="9"/>
      <c r="F237" s="21">
        <f>SUM(F228:F236)</f>
        <v>960</v>
      </c>
      <c r="G237" s="21">
        <f t="shared" ref="G237" si="135">SUM(G228:G236)</f>
        <v>28.799999999999997</v>
      </c>
      <c r="H237" s="21">
        <f t="shared" ref="H237" si="136">SUM(H228:H236)</f>
        <v>30.2</v>
      </c>
      <c r="I237" s="21">
        <f t="shared" ref="I237" si="137">SUM(I228:I236)</f>
        <v>124.3</v>
      </c>
      <c r="J237" s="21">
        <f t="shared" ref="J237:L237" si="138">SUM(J228:J236)</f>
        <v>889.6</v>
      </c>
      <c r="K237" s="27"/>
      <c r="L237" s="21">
        <f t="shared" si="138"/>
        <v>0</v>
      </c>
    </row>
    <row r="238" spans="1:12" ht="15">
      <c r="A238" s="28">
        <f>A216</f>
        <v>2</v>
      </c>
      <c r="B238" s="14">
        <f>B216</f>
        <v>1</v>
      </c>
      <c r="C238" s="10" t="s">
        <v>32</v>
      </c>
      <c r="D238" s="12" t="s">
        <v>33</v>
      </c>
      <c r="E238" s="42" t="s">
        <v>99</v>
      </c>
      <c r="F238" s="43">
        <v>100</v>
      </c>
      <c r="G238" s="43">
        <v>7.6</v>
      </c>
      <c r="H238" s="43">
        <v>12.8</v>
      </c>
      <c r="I238" s="43">
        <v>59.8</v>
      </c>
      <c r="J238" s="43">
        <v>385.3</v>
      </c>
      <c r="K238" s="44">
        <v>424</v>
      </c>
      <c r="L238" s="43"/>
    </row>
    <row r="239" spans="1:12" ht="15">
      <c r="A239" s="25"/>
      <c r="B239" s="16"/>
      <c r="C239" s="11"/>
      <c r="D239" s="12" t="s">
        <v>29</v>
      </c>
      <c r="E239" s="42" t="s">
        <v>100</v>
      </c>
      <c r="F239" s="43">
        <v>200</v>
      </c>
      <c r="G239" s="43">
        <v>5.9</v>
      </c>
      <c r="H239" s="43">
        <v>5.0999999999999996</v>
      </c>
      <c r="I239" s="43">
        <v>9.8000000000000007</v>
      </c>
      <c r="J239" s="43">
        <v>110.5</v>
      </c>
      <c r="K239" s="44">
        <v>385</v>
      </c>
      <c r="L239" s="43"/>
    </row>
    <row r="240" spans="1:12" ht="15">
      <c r="A240" s="25"/>
      <c r="B240" s="16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5"/>
      <c r="B241" s="16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6"/>
      <c r="B242" s="18"/>
      <c r="C242" s="8"/>
      <c r="D242" s="19" t="s">
        <v>37</v>
      </c>
      <c r="E242" s="9"/>
      <c r="F242" s="21">
        <f>SUM(F238:F241)</f>
        <v>300</v>
      </c>
      <c r="G242" s="21">
        <f t="shared" ref="G242" si="139">SUM(G238:G241)</f>
        <v>13.5</v>
      </c>
      <c r="H242" s="21">
        <f t="shared" ref="H242" si="140">SUM(H238:H241)</f>
        <v>17.899999999999999</v>
      </c>
      <c r="I242" s="21">
        <f t="shared" ref="I242" si="141">SUM(I238:I241)</f>
        <v>69.599999999999994</v>
      </c>
      <c r="J242" s="21">
        <f t="shared" ref="J242" si="142">SUM(J238:J241)</f>
        <v>495.8</v>
      </c>
      <c r="K242" s="27"/>
      <c r="L242" s="21">
        <v>222.97</v>
      </c>
    </row>
    <row r="243" spans="1:12" ht="15" hidden="1">
      <c r="A243" s="28">
        <f>A216</f>
        <v>2</v>
      </c>
      <c r="B243" s="14">
        <f>B216</f>
        <v>1</v>
      </c>
      <c r="C243" s="10" t="s">
        <v>34</v>
      </c>
      <c r="D243" s="7" t="s">
        <v>19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hidden="1">
      <c r="A244" s="25"/>
      <c r="B244" s="16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hidden="1">
      <c r="A245" s="25"/>
      <c r="B245" s="16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hidden="1">
      <c r="A246" s="25"/>
      <c r="B246" s="16"/>
      <c r="C246" s="11"/>
      <c r="D246" s="7" t="s">
        <v>21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hidden="1">
      <c r="A247" s="25"/>
      <c r="B247" s="16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hidden="1">
      <c r="A248" s="25"/>
      <c r="B248" s="16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hidden="1">
      <c r="A249" s="26"/>
      <c r="B249" s="18"/>
      <c r="C249" s="8"/>
      <c r="D249" s="19" t="s">
        <v>37</v>
      </c>
      <c r="E249" s="9"/>
      <c r="F249" s="21">
        <f>SUM(F243:F248)</f>
        <v>0</v>
      </c>
      <c r="G249" s="21">
        <f t="shared" ref="G249" si="143">SUM(G243:G248)</f>
        <v>0</v>
      </c>
      <c r="H249" s="21">
        <f t="shared" ref="H249" si="144">SUM(H243:H248)</f>
        <v>0</v>
      </c>
      <c r="I249" s="21">
        <f t="shared" ref="I249" si="145">SUM(I243:I248)</f>
        <v>0</v>
      </c>
      <c r="J249" s="21">
        <f t="shared" ref="J249:L249" si="146">SUM(J243:J248)</f>
        <v>0</v>
      </c>
      <c r="K249" s="27"/>
      <c r="L249" s="21">
        <f t="shared" si="146"/>
        <v>0</v>
      </c>
    </row>
    <row r="250" spans="1:12" ht="15" hidden="1">
      <c r="A250" s="28">
        <f>A216</f>
        <v>2</v>
      </c>
      <c r="B250" s="14">
        <f>B216</f>
        <v>1</v>
      </c>
      <c r="C250" s="10" t="s">
        <v>35</v>
      </c>
      <c r="D250" s="12" t="s">
        <v>36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hidden="1">
      <c r="A251" s="25"/>
      <c r="B251" s="16"/>
      <c r="C251" s="11"/>
      <c r="D251" s="12" t="s">
        <v>33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hidden="1">
      <c r="A252" s="25"/>
      <c r="B252" s="16"/>
      <c r="C252" s="11"/>
      <c r="D252" s="12" t="s">
        <v>29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hidden="1">
      <c r="A253" s="25"/>
      <c r="B253" s="16"/>
      <c r="C253" s="11"/>
      <c r="D253" s="12" t="s">
        <v>22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hidden="1">
      <c r="A254" s="25"/>
      <c r="B254" s="16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hidden="1">
      <c r="A255" s="25"/>
      <c r="B255" s="16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hidden="1">
      <c r="A256" s="26"/>
      <c r="B256" s="18"/>
      <c r="C256" s="8"/>
      <c r="D256" s="20" t="s">
        <v>37</v>
      </c>
      <c r="E256" s="9"/>
      <c r="F256" s="21">
        <f>SUM(F250:F255)</f>
        <v>0</v>
      </c>
      <c r="G256" s="21">
        <f t="shared" ref="G256" si="147">SUM(G250:G255)</f>
        <v>0</v>
      </c>
      <c r="H256" s="21">
        <f t="shared" ref="H256" si="148">SUM(H250:H255)</f>
        <v>0</v>
      </c>
      <c r="I256" s="21">
        <f t="shared" ref="I256" si="149">SUM(I250:I255)</f>
        <v>0</v>
      </c>
      <c r="J256" s="21">
        <f t="shared" ref="J256:L256" si="150">SUM(J250:J255)</f>
        <v>0</v>
      </c>
      <c r="K256" s="27"/>
      <c r="L256" s="21">
        <f t="shared" si="150"/>
        <v>0</v>
      </c>
    </row>
    <row r="257" spans="1:12" ht="15.75" customHeight="1" thickBot="1">
      <c r="A257" s="29">
        <f>A216</f>
        <v>2</v>
      </c>
      <c r="B257" s="30">
        <f>B216</f>
        <v>1</v>
      </c>
      <c r="C257" s="52" t="s">
        <v>4</v>
      </c>
      <c r="D257" s="53"/>
      <c r="E257" s="31"/>
      <c r="F257" s="32">
        <f>F223+F227+F237+F242+F249+F256</f>
        <v>1770</v>
      </c>
      <c r="G257" s="32">
        <f t="shared" ref="G257" si="151">G223+G227+G237+G242+G249+G256</f>
        <v>78.899999999999991</v>
      </c>
      <c r="H257" s="32">
        <f t="shared" ref="H257" si="152">H223+H227+H237+H242+H249+H256</f>
        <v>92.299999999999983</v>
      </c>
      <c r="I257" s="32">
        <f t="shared" ref="I257" si="153">I223+I227+I237+I242+I249+I256</f>
        <v>254.6</v>
      </c>
      <c r="J257" s="32">
        <f t="shared" ref="J257" si="154">J223+J227+J237+J242+J249+J256</f>
        <v>2179.1</v>
      </c>
      <c r="K257" s="33"/>
      <c r="L257" s="32">
        <f t="shared" ref="L257" si="155">L223+L227+L237+L242+L249+L256</f>
        <v>222.97</v>
      </c>
    </row>
    <row r="258" spans="1:12" ht="15">
      <c r="A258" s="22">
        <v>2</v>
      </c>
      <c r="B258" s="23">
        <v>2</v>
      </c>
      <c r="C258" s="24" t="s">
        <v>18</v>
      </c>
      <c r="D258" s="5" t="s">
        <v>19</v>
      </c>
      <c r="E258" s="39" t="s">
        <v>101</v>
      </c>
      <c r="F258" s="40">
        <v>200</v>
      </c>
      <c r="G258" s="40">
        <v>7.1</v>
      </c>
      <c r="H258" s="40">
        <v>15.9</v>
      </c>
      <c r="I258" s="40">
        <v>27.1</v>
      </c>
      <c r="J258" s="40">
        <v>281</v>
      </c>
      <c r="K258" s="41">
        <v>210</v>
      </c>
      <c r="L258" s="40"/>
    </row>
    <row r="259" spans="1:12" ht="15">
      <c r="A259" s="25"/>
      <c r="B259" s="16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5" t="s">
        <v>126</v>
      </c>
      <c r="B260" s="16"/>
      <c r="C260" s="11"/>
      <c r="D260" s="7" t="s">
        <v>20</v>
      </c>
      <c r="E260" s="42" t="s">
        <v>102</v>
      </c>
      <c r="F260" s="43">
        <v>200</v>
      </c>
      <c r="G260" s="43">
        <v>0.3</v>
      </c>
      <c r="H260" s="43">
        <v>0.1</v>
      </c>
      <c r="I260" s="43">
        <v>15.2</v>
      </c>
      <c r="J260" s="43">
        <v>62</v>
      </c>
      <c r="K260" s="44">
        <v>431</v>
      </c>
      <c r="L260" s="43"/>
    </row>
    <row r="261" spans="1:12" ht="15">
      <c r="A261" s="25"/>
      <c r="B261" s="16"/>
      <c r="C261" s="11"/>
      <c r="D261" s="7" t="s">
        <v>21</v>
      </c>
      <c r="E261" s="42" t="s">
        <v>103</v>
      </c>
      <c r="F261" s="43">
        <v>50</v>
      </c>
      <c r="G261" s="43">
        <v>6.6</v>
      </c>
      <c r="H261" s="43">
        <v>6.4</v>
      </c>
      <c r="I261" s="43">
        <v>10.8</v>
      </c>
      <c r="J261" s="43">
        <v>129.19999999999999</v>
      </c>
      <c r="K261" s="44">
        <v>3</v>
      </c>
      <c r="L261" s="43"/>
    </row>
    <row r="262" spans="1:12" ht="15">
      <c r="A262" s="25"/>
      <c r="B262" s="16"/>
      <c r="C262" s="11"/>
      <c r="D262" s="7" t="s">
        <v>22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5"/>
      <c r="B263" s="16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5"/>
      <c r="B264" s="16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6"/>
      <c r="B265" s="18"/>
      <c r="C265" s="8"/>
      <c r="D265" s="19" t="s">
        <v>37</v>
      </c>
      <c r="E265" s="9"/>
      <c r="F265" s="21">
        <f>SUM(F258:F264)</f>
        <v>450</v>
      </c>
      <c r="G265" s="21">
        <f t="shared" ref="G265" si="156">SUM(G258:G264)</f>
        <v>14</v>
      </c>
      <c r="H265" s="21">
        <f t="shared" ref="H265" si="157">SUM(H258:H264)</f>
        <v>22.4</v>
      </c>
      <c r="I265" s="21">
        <f t="shared" ref="I265" si="158">SUM(I258:I264)</f>
        <v>53.099999999999994</v>
      </c>
      <c r="J265" s="21">
        <f t="shared" ref="J265" si="159">SUM(J258:J264)</f>
        <v>472.2</v>
      </c>
      <c r="K265" s="27"/>
      <c r="L265" s="21">
        <f t="shared" si="130"/>
        <v>0</v>
      </c>
    </row>
    <row r="266" spans="1:12" ht="15" hidden="1">
      <c r="A266" s="28">
        <f>A258</f>
        <v>2</v>
      </c>
      <c r="B266" s="14">
        <f>B258</f>
        <v>2</v>
      </c>
      <c r="C266" s="10" t="s">
        <v>23</v>
      </c>
      <c r="D266" s="12" t="s">
        <v>22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hidden="1">
      <c r="A267" s="25"/>
      <c r="B267" s="16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hidden="1">
      <c r="A268" s="25"/>
      <c r="B268" s="16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hidden="1">
      <c r="A269" s="26"/>
      <c r="B269" s="18"/>
      <c r="C269" s="8"/>
      <c r="D269" s="19" t="s">
        <v>37</v>
      </c>
      <c r="E269" s="9"/>
      <c r="F269" s="21">
        <f>SUM(F266:F268)</f>
        <v>0</v>
      </c>
      <c r="G269" s="21">
        <f t="shared" ref="G269" si="160">SUM(G266:G268)</f>
        <v>0</v>
      </c>
      <c r="H269" s="21">
        <f t="shared" ref="H269" si="161">SUM(H266:H268)</f>
        <v>0</v>
      </c>
      <c r="I269" s="21">
        <f t="shared" ref="I269" si="162">SUM(I266:I268)</f>
        <v>0</v>
      </c>
      <c r="J269" s="21">
        <f t="shared" ref="J269:L269" si="163">SUM(J266:J268)</f>
        <v>0</v>
      </c>
      <c r="K269" s="27"/>
      <c r="L269" s="21">
        <f t="shared" si="163"/>
        <v>0</v>
      </c>
    </row>
    <row r="270" spans="1:12" ht="15">
      <c r="A270" s="28">
        <f>A258</f>
        <v>2</v>
      </c>
      <c r="B270" s="14">
        <f>B258</f>
        <v>2</v>
      </c>
      <c r="C270" s="10" t="s">
        <v>24</v>
      </c>
      <c r="D270" s="7" t="s">
        <v>25</v>
      </c>
      <c r="E270" s="42" t="s">
        <v>96</v>
      </c>
      <c r="F270" s="43">
        <v>100</v>
      </c>
      <c r="G270" s="43">
        <v>1.6</v>
      </c>
      <c r="H270" s="43">
        <v>6</v>
      </c>
      <c r="I270" s="43">
        <v>9.5</v>
      </c>
      <c r="J270" s="43">
        <v>100.1</v>
      </c>
      <c r="K270" s="44">
        <v>49</v>
      </c>
      <c r="L270" s="43"/>
    </row>
    <row r="271" spans="1:12" ht="15">
      <c r="A271" s="25"/>
      <c r="B271" s="16"/>
      <c r="C271" s="11"/>
      <c r="D271" s="7" t="s">
        <v>26</v>
      </c>
      <c r="E271" s="42" t="s">
        <v>104</v>
      </c>
      <c r="F271" s="43">
        <v>250</v>
      </c>
      <c r="G271" s="43">
        <v>1.9</v>
      </c>
      <c r="H271" s="43">
        <v>5</v>
      </c>
      <c r="I271" s="43">
        <v>6.8</v>
      </c>
      <c r="J271" s="43">
        <v>80.5</v>
      </c>
      <c r="K271" s="44">
        <v>87</v>
      </c>
      <c r="L271" s="43"/>
    </row>
    <row r="272" spans="1:12" ht="15">
      <c r="A272" s="25"/>
      <c r="B272" s="16"/>
      <c r="C272" s="11"/>
      <c r="D272" s="7" t="s">
        <v>27</v>
      </c>
      <c r="E272" s="42" t="s">
        <v>105</v>
      </c>
      <c r="F272" s="43">
        <v>100</v>
      </c>
      <c r="G272" s="43">
        <v>14.8</v>
      </c>
      <c r="H272" s="43">
        <v>20.5</v>
      </c>
      <c r="I272" s="43">
        <v>12.4</v>
      </c>
      <c r="J272" s="43">
        <v>292.39999999999998</v>
      </c>
      <c r="K272" s="44">
        <v>282</v>
      </c>
      <c r="L272" s="43"/>
    </row>
    <row r="273" spans="1:12" ht="15">
      <c r="A273" s="25"/>
      <c r="B273" s="16"/>
      <c r="C273" s="11"/>
      <c r="D273" s="7" t="s">
        <v>28</v>
      </c>
      <c r="E273" s="42" t="s">
        <v>86</v>
      </c>
      <c r="F273" s="43">
        <v>150</v>
      </c>
      <c r="G273" s="43">
        <v>8.5</v>
      </c>
      <c r="H273" s="43">
        <v>6.9</v>
      </c>
      <c r="I273" s="43">
        <v>38.6</v>
      </c>
      <c r="J273" s="43">
        <v>250.7</v>
      </c>
      <c r="K273" s="44">
        <v>181</v>
      </c>
      <c r="L273" s="43"/>
    </row>
    <row r="274" spans="1:12" ht="15">
      <c r="A274" s="25"/>
      <c r="B274" s="16"/>
      <c r="C274" s="11"/>
      <c r="D274" s="7" t="s">
        <v>29</v>
      </c>
      <c r="E274" s="42" t="s">
        <v>87</v>
      </c>
      <c r="F274" s="43">
        <v>200</v>
      </c>
      <c r="G274" s="43">
        <v>0.1</v>
      </c>
      <c r="H274" s="43">
        <v>0</v>
      </c>
      <c r="I274" s="43">
        <v>12.3</v>
      </c>
      <c r="J274" s="43">
        <v>77.400000000000006</v>
      </c>
      <c r="K274" s="44">
        <v>411</v>
      </c>
      <c r="L274" s="43"/>
    </row>
    <row r="275" spans="1:12" ht="15">
      <c r="A275" s="25"/>
      <c r="B275" s="16"/>
      <c r="C275" s="11"/>
      <c r="D275" s="7" t="s">
        <v>30</v>
      </c>
      <c r="E275" s="42" t="s">
        <v>88</v>
      </c>
      <c r="F275" s="43">
        <v>60</v>
      </c>
      <c r="G275" s="43">
        <v>4.5999999999999996</v>
      </c>
      <c r="H275" s="43">
        <v>0.4</v>
      </c>
      <c r="I275" s="43">
        <v>30.1</v>
      </c>
      <c r="J275" s="43">
        <v>142.1</v>
      </c>
      <c r="K275" s="44"/>
      <c r="L275" s="43"/>
    </row>
    <row r="276" spans="1:12" ht="15">
      <c r="A276" s="25"/>
      <c r="B276" s="16"/>
      <c r="C276" s="11"/>
      <c r="D276" s="7" t="s">
        <v>31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5"/>
      <c r="B277" s="16"/>
      <c r="C277" s="11"/>
      <c r="D277" s="6"/>
      <c r="E277" s="42" t="s">
        <v>55</v>
      </c>
      <c r="F277" s="43">
        <v>100</v>
      </c>
      <c r="G277" s="43">
        <v>0.4</v>
      </c>
      <c r="H277" s="43">
        <v>0.4</v>
      </c>
      <c r="I277" s="43">
        <v>9.8000000000000007</v>
      </c>
      <c r="J277" s="43">
        <v>47</v>
      </c>
      <c r="K277" s="44"/>
      <c r="L277" s="43"/>
    </row>
    <row r="278" spans="1:12" ht="15">
      <c r="A278" s="25"/>
      <c r="B278" s="16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6"/>
      <c r="B279" s="18"/>
      <c r="C279" s="8"/>
      <c r="D279" s="19" t="s">
        <v>37</v>
      </c>
      <c r="E279" s="9"/>
      <c r="F279" s="21">
        <f>SUM(F270:F278)</f>
        <v>960</v>
      </c>
      <c r="G279" s="21">
        <f t="shared" ref="G279" si="164">SUM(G270:G278)</f>
        <v>31.9</v>
      </c>
      <c r="H279" s="21">
        <f t="shared" ref="H279" si="165">SUM(H270:H278)</f>
        <v>39.199999999999996</v>
      </c>
      <c r="I279" s="21">
        <f t="shared" ref="I279" si="166">SUM(I270:I278)</f>
        <v>119.50000000000001</v>
      </c>
      <c r="J279" s="21">
        <f t="shared" ref="J279:L279" si="167">SUM(J270:J278)</f>
        <v>990.2</v>
      </c>
      <c r="K279" s="27"/>
      <c r="L279" s="21">
        <f t="shared" si="167"/>
        <v>0</v>
      </c>
    </row>
    <row r="280" spans="1:12" ht="15">
      <c r="A280" s="28">
        <f>A258</f>
        <v>2</v>
      </c>
      <c r="B280" s="14">
        <f>B258</f>
        <v>2</v>
      </c>
      <c r="C280" s="10" t="s">
        <v>32</v>
      </c>
      <c r="D280" s="12" t="s">
        <v>33</v>
      </c>
      <c r="E280" s="42" t="s">
        <v>106</v>
      </c>
      <c r="F280" s="43">
        <v>50</v>
      </c>
      <c r="G280" s="43">
        <v>6.6</v>
      </c>
      <c r="H280" s="43">
        <v>12.3</v>
      </c>
      <c r="I280" s="43">
        <v>10.8</v>
      </c>
      <c r="J280" s="43">
        <v>181.7</v>
      </c>
      <c r="K280" s="44">
        <v>3</v>
      </c>
      <c r="L280" s="43"/>
    </row>
    <row r="281" spans="1:12" ht="15">
      <c r="A281" s="25"/>
      <c r="B281" s="16"/>
      <c r="C281" s="11"/>
      <c r="D281" s="12" t="s">
        <v>29</v>
      </c>
      <c r="E281" s="42" t="s">
        <v>46</v>
      </c>
      <c r="F281" s="43">
        <v>200</v>
      </c>
      <c r="G281" s="43">
        <v>0.2</v>
      </c>
      <c r="H281" s="43">
        <v>0.1</v>
      </c>
      <c r="I281" s="43">
        <v>15</v>
      </c>
      <c r="J281" s="43">
        <v>60</v>
      </c>
      <c r="K281" s="44">
        <v>430</v>
      </c>
      <c r="L281" s="43"/>
    </row>
    <row r="282" spans="1:12" ht="15">
      <c r="A282" s="25"/>
      <c r="B282" s="16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5"/>
      <c r="B283" s="16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3.5" customHeight="1">
      <c r="A284" s="26"/>
      <c r="B284" s="18"/>
      <c r="C284" s="8"/>
      <c r="D284" s="19" t="s">
        <v>37</v>
      </c>
      <c r="E284" s="9"/>
      <c r="F284" s="21">
        <f>SUM(F280:F283)</f>
        <v>250</v>
      </c>
      <c r="G284" s="21">
        <f t="shared" ref="G284" si="168">SUM(G280:G283)</f>
        <v>6.8</v>
      </c>
      <c r="H284" s="21">
        <f t="shared" ref="H284" si="169">SUM(H280:H283)</f>
        <v>12.4</v>
      </c>
      <c r="I284" s="21">
        <f t="shared" ref="I284" si="170">SUM(I280:I283)</f>
        <v>25.8</v>
      </c>
      <c r="J284" s="21">
        <f t="shared" ref="J284" si="171">SUM(J280:J283)</f>
        <v>241.7</v>
      </c>
      <c r="K284" s="27"/>
      <c r="L284" s="21">
        <v>222.97</v>
      </c>
    </row>
    <row r="285" spans="1:12" ht="15" hidden="1">
      <c r="A285" s="28">
        <f>A258</f>
        <v>2</v>
      </c>
      <c r="B285" s="14">
        <f>B258</f>
        <v>2</v>
      </c>
      <c r="C285" s="10" t="s">
        <v>34</v>
      </c>
      <c r="D285" s="7" t="s">
        <v>19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hidden="1">
      <c r="A286" s="25"/>
      <c r="B286" s="16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hidden="1">
      <c r="A287" s="25"/>
      <c r="B287" s="16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hidden="1">
      <c r="A288" s="25"/>
      <c r="B288" s="16"/>
      <c r="C288" s="11"/>
      <c r="D288" s="7" t="s">
        <v>21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hidden="1">
      <c r="A289" s="25"/>
      <c r="B289" s="16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hidden="1">
      <c r="A290" s="25"/>
      <c r="B290" s="16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hidden="1">
      <c r="A291" s="26"/>
      <c r="B291" s="18"/>
      <c r="C291" s="8"/>
      <c r="D291" s="19" t="s">
        <v>37</v>
      </c>
      <c r="E291" s="9"/>
      <c r="F291" s="21">
        <f>SUM(F285:F290)</f>
        <v>0</v>
      </c>
      <c r="G291" s="21">
        <f t="shared" ref="G291" si="172">SUM(G285:G290)</f>
        <v>0</v>
      </c>
      <c r="H291" s="21">
        <f t="shared" ref="H291" si="173">SUM(H285:H290)</f>
        <v>0</v>
      </c>
      <c r="I291" s="21">
        <f t="shared" ref="I291" si="174">SUM(I285:I290)</f>
        <v>0</v>
      </c>
      <c r="J291" s="21">
        <f t="shared" ref="J291:L291" si="175">SUM(J285:J290)</f>
        <v>0</v>
      </c>
      <c r="K291" s="27"/>
      <c r="L291" s="21">
        <f t="shared" si="175"/>
        <v>0</v>
      </c>
    </row>
    <row r="292" spans="1:12" ht="15" hidden="1">
      <c r="A292" s="28">
        <f>A258</f>
        <v>2</v>
      </c>
      <c r="B292" s="14">
        <f>B258</f>
        <v>2</v>
      </c>
      <c r="C292" s="10" t="s">
        <v>35</v>
      </c>
      <c r="D292" s="12" t="s">
        <v>36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hidden="1">
      <c r="A293" s="25"/>
      <c r="B293" s="16"/>
      <c r="C293" s="11"/>
      <c r="D293" s="12" t="s">
        <v>33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hidden="1">
      <c r="A294" s="25"/>
      <c r="B294" s="16"/>
      <c r="C294" s="11"/>
      <c r="D294" s="12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hidden="1">
      <c r="A295" s="25"/>
      <c r="B295" s="16"/>
      <c r="C295" s="11"/>
      <c r="D295" s="12" t="s">
        <v>22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hidden="1">
      <c r="A296" s="25"/>
      <c r="B296" s="16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hidden="1">
      <c r="A297" s="25"/>
      <c r="B297" s="16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hidden="1">
      <c r="A298" s="26"/>
      <c r="B298" s="18"/>
      <c r="C298" s="8"/>
      <c r="D298" s="20" t="s">
        <v>37</v>
      </c>
      <c r="E298" s="9"/>
      <c r="F298" s="21">
        <f>SUM(F292:F297)</f>
        <v>0</v>
      </c>
      <c r="G298" s="21">
        <f t="shared" ref="G298" si="176">SUM(G292:G297)</f>
        <v>0</v>
      </c>
      <c r="H298" s="21">
        <f t="shared" ref="H298" si="177">SUM(H292:H297)</f>
        <v>0</v>
      </c>
      <c r="I298" s="21">
        <f t="shared" ref="I298" si="178">SUM(I292:I297)</f>
        <v>0</v>
      </c>
      <c r="J298" s="21">
        <f t="shared" ref="J298:L298" si="179">SUM(J292:J297)</f>
        <v>0</v>
      </c>
      <c r="K298" s="27"/>
      <c r="L298" s="21">
        <f t="shared" si="179"/>
        <v>0</v>
      </c>
    </row>
    <row r="299" spans="1:12" ht="15.75" customHeight="1" thickBot="1">
      <c r="A299" s="29">
        <f>A258</f>
        <v>2</v>
      </c>
      <c r="B299" s="30">
        <f>B258</f>
        <v>2</v>
      </c>
      <c r="C299" s="52" t="s">
        <v>4</v>
      </c>
      <c r="D299" s="53"/>
      <c r="E299" s="31"/>
      <c r="F299" s="32">
        <f>F265+F269+F279+F284+F291+F298</f>
        <v>1660</v>
      </c>
      <c r="G299" s="32">
        <f t="shared" ref="G299" si="180">G265+G269+G279+G284+G291+G298</f>
        <v>52.699999999999996</v>
      </c>
      <c r="H299" s="32">
        <f t="shared" ref="H299" si="181">H265+H269+H279+H284+H291+H298</f>
        <v>74</v>
      </c>
      <c r="I299" s="32">
        <f t="shared" ref="I299" si="182">I265+I269+I279+I284+I291+I298</f>
        <v>198.40000000000003</v>
      </c>
      <c r="J299" s="32">
        <f t="shared" ref="J299" si="183">J265+J269+J279+J284+J291+J298</f>
        <v>1704.1000000000001</v>
      </c>
      <c r="K299" s="33"/>
      <c r="L299" s="32">
        <f t="shared" ref="L299" si="184">L265+L269+L279+L284+L291+L298</f>
        <v>222.97</v>
      </c>
    </row>
    <row r="300" spans="1:12" ht="25.5">
      <c r="A300" s="22">
        <v>2</v>
      </c>
      <c r="B300" s="23">
        <v>3</v>
      </c>
      <c r="C300" s="24" t="s">
        <v>18</v>
      </c>
      <c r="D300" s="5" t="s">
        <v>19</v>
      </c>
      <c r="E300" s="39" t="s">
        <v>107</v>
      </c>
      <c r="F300" s="40">
        <v>210</v>
      </c>
      <c r="G300" s="40">
        <v>8.9</v>
      </c>
      <c r="H300" s="40">
        <v>13.5</v>
      </c>
      <c r="I300" s="40">
        <v>40.6</v>
      </c>
      <c r="J300" s="40">
        <v>318.89999999999998</v>
      </c>
      <c r="K300" s="41"/>
      <c r="L300" s="40"/>
    </row>
    <row r="301" spans="1:12" ht="15">
      <c r="A301" s="25"/>
      <c r="B301" s="16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5" t="s">
        <v>127</v>
      </c>
      <c r="B302" s="16"/>
      <c r="C302" s="11"/>
      <c r="D302" s="7" t="s">
        <v>20</v>
      </c>
      <c r="E302" s="42" t="s">
        <v>81</v>
      </c>
      <c r="F302" s="43">
        <v>200</v>
      </c>
      <c r="G302" s="43">
        <v>3.8</v>
      </c>
      <c r="H302" s="43">
        <v>3</v>
      </c>
      <c r="I302" s="43">
        <v>24.5</v>
      </c>
      <c r="J302" s="43">
        <v>141.1</v>
      </c>
      <c r="K302" s="44">
        <v>382</v>
      </c>
      <c r="L302" s="43"/>
    </row>
    <row r="303" spans="1:12" ht="15">
      <c r="A303" s="25"/>
      <c r="B303" s="16"/>
      <c r="C303" s="11"/>
      <c r="D303" s="7" t="s">
        <v>21</v>
      </c>
      <c r="E303" s="42" t="s">
        <v>88</v>
      </c>
      <c r="F303" s="43">
        <v>30</v>
      </c>
      <c r="G303" s="43">
        <v>2.2999999999999998</v>
      </c>
      <c r="H303" s="43">
        <v>0.2</v>
      </c>
      <c r="I303" s="43">
        <v>15.1</v>
      </c>
      <c r="J303" s="43">
        <v>71</v>
      </c>
      <c r="K303" s="44"/>
      <c r="L303" s="43"/>
    </row>
    <row r="304" spans="1:12" ht="15">
      <c r="A304" s="25"/>
      <c r="B304" s="16"/>
      <c r="C304" s="11"/>
      <c r="D304" s="7" t="s">
        <v>22</v>
      </c>
      <c r="E304" s="42" t="s">
        <v>72</v>
      </c>
      <c r="F304" s="43">
        <v>100</v>
      </c>
      <c r="G304" s="43">
        <v>1.5</v>
      </c>
      <c r="H304" s="43">
        <v>0.5</v>
      </c>
      <c r="I304" s="43">
        <v>21</v>
      </c>
      <c r="J304" s="43">
        <v>96</v>
      </c>
      <c r="K304" s="44"/>
      <c r="L304" s="43"/>
    </row>
    <row r="305" spans="1:12" ht="15">
      <c r="A305" s="25"/>
      <c r="B305" s="16"/>
      <c r="C305" s="11"/>
      <c r="D305" s="6"/>
      <c r="E305" s="42" t="s">
        <v>108</v>
      </c>
      <c r="F305" s="43">
        <v>10</v>
      </c>
      <c r="G305" s="43">
        <v>0</v>
      </c>
      <c r="H305" s="43">
        <v>3.3</v>
      </c>
      <c r="I305" s="43">
        <v>0</v>
      </c>
      <c r="J305" s="43">
        <v>29.9</v>
      </c>
      <c r="K305" s="44"/>
      <c r="L305" s="43"/>
    </row>
    <row r="306" spans="1:12" ht="15">
      <c r="A306" s="25"/>
      <c r="B306" s="16"/>
      <c r="C306" s="11"/>
      <c r="D306" s="6"/>
      <c r="E306" s="42" t="s">
        <v>95</v>
      </c>
      <c r="F306" s="43">
        <v>10</v>
      </c>
      <c r="G306" s="43">
        <v>2.2999999999999998</v>
      </c>
      <c r="H306" s="43">
        <v>2.9</v>
      </c>
      <c r="I306" s="43">
        <v>0</v>
      </c>
      <c r="J306" s="43">
        <v>36</v>
      </c>
      <c r="K306" s="44">
        <v>14</v>
      </c>
      <c r="L306" s="43"/>
    </row>
    <row r="307" spans="1:12" ht="15">
      <c r="A307" s="26"/>
      <c r="B307" s="18"/>
      <c r="C307" s="8"/>
      <c r="D307" s="19" t="s">
        <v>37</v>
      </c>
      <c r="E307" s="9"/>
      <c r="F307" s="21">
        <f>SUM(F300:F306)</f>
        <v>560</v>
      </c>
      <c r="G307" s="21">
        <f t="shared" ref="G307:J307" si="185">SUM(G300:G306)</f>
        <v>18.8</v>
      </c>
      <c r="H307" s="21">
        <f t="shared" si="185"/>
        <v>23.4</v>
      </c>
      <c r="I307" s="21">
        <f t="shared" si="185"/>
        <v>101.19999999999999</v>
      </c>
      <c r="J307" s="21">
        <f t="shared" si="185"/>
        <v>692.9</v>
      </c>
      <c r="K307" s="27"/>
      <c r="L307" s="21">
        <f t="shared" ref="L307" si="186">SUM(L300:L306)</f>
        <v>0</v>
      </c>
    </row>
    <row r="308" spans="1:12" ht="15">
      <c r="A308" s="28">
        <f>A300</f>
        <v>2</v>
      </c>
      <c r="B308" s="14">
        <f>B300</f>
        <v>3</v>
      </c>
      <c r="C308" s="10" t="s">
        <v>23</v>
      </c>
      <c r="D308" s="12" t="s">
        <v>22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5"/>
      <c r="B309" s="16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5"/>
      <c r="B310" s="16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6"/>
      <c r="B311" s="18"/>
      <c r="C311" s="8"/>
      <c r="D311" s="19" t="s">
        <v>37</v>
      </c>
      <c r="E311" s="9"/>
      <c r="F311" s="21">
        <f>SUM(F308:F310)</f>
        <v>0</v>
      </c>
      <c r="G311" s="21">
        <f t="shared" ref="G311:J311" si="187">SUM(G308:G310)</f>
        <v>0</v>
      </c>
      <c r="H311" s="21">
        <f t="shared" si="187"/>
        <v>0</v>
      </c>
      <c r="I311" s="21">
        <f t="shared" si="187"/>
        <v>0</v>
      </c>
      <c r="J311" s="21">
        <f t="shared" si="187"/>
        <v>0</v>
      </c>
      <c r="K311" s="27"/>
      <c r="L311" s="21">
        <f t="shared" ref="L311" si="188">SUM(L308:L310)</f>
        <v>0</v>
      </c>
    </row>
    <row r="312" spans="1:12" ht="15">
      <c r="A312" s="28">
        <f>A300</f>
        <v>2</v>
      </c>
      <c r="B312" s="14">
        <f>B300</f>
        <v>3</v>
      </c>
      <c r="C312" s="10" t="s">
        <v>24</v>
      </c>
      <c r="D312" s="7" t="s">
        <v>25</v>
      </c>
      <c r="E312" s="42" t="s">
        <v>79</v>
      </c>
      <c r="F312" s="43">
        <v>100</v>
      </c>
      <c r="G312" s="43">
        <v>0.8</v>
      </c>
      <c r="H312" s="43">
        <v>6.1</v>
      </c>
      <c r="I312" s="43">
        <v>2.4</v>
      </c>
      <c r="J312" s="43">
        <v>67.2</v>
      </c>
      <c r="K312" s="44">
        <v>20</v>
      </c>
      <c r="L312" s="43"/>
    </row>
    <row r="313" spans="1:12" ht="15">
      <c r="A313" s="25"/>
      <c r="B313" s="16"/>
      <c r="C313" s="11"/>
      <c r="D313" s="7" t="s">
        <v>26</v>
      </c>
      <c r="E313" s="42" t="s">
        <v>109</v>
      </c>
      <c r="F313" s="43">
        <v>250</v>
      </c>
      <c r="G313" s="43">
        <v>8.1999999999999993</v>
      </c>
      <c r="H313" s="43">
        <v>55</v>
      </c>
      <c r="I313" s="43">
        <v>18.2</v>
      </c>
      <c r="J313" s="43">
        <v>154.69999999999999</v>
      </c>
      <c r="K313" s="44">
        <v>119</v>
      </c>
      <c r="L313" s="43"/>
    </row>
    <row r="314" spans="1:12" ht="15">
      <c r="A314" s="25"/>
      <c r="B314" s="16"/>
      <c r="C314" s="11"/>
      <c r="D314" s="7" t="s">
        <v>27</v>
      </c>
      <c r="E314" s="42" t="s">
        <v>110</v>
      </c>
      <c r="F314" s="43">
        <v>100</v>
      </c>
      <c r="G314" s="43">
        <v>12</v>
      </c>
      <c r="H314" s="43">
        <v>5.9</v>
      </c>
      <c r="I314" s="43">
        <v>5.4</v>
      </c>
      <c r="J314" s="43">
        <v>122.8</v>
      </c>
      <c r="K314" s="44">
        <v>229</v>
      </c>
      <c r="L314" s="43"/>
    </row>
    <row r="315" spans="1:12" ht="15">
      <c r="A315" s="25"/>
      <c r="B315" s="16"/>
      <c r="C315" s="11"/>
      <c r="D315" s="7" t="s">
        <v>28</v>
      </c>
      <c r="E315" s="42" t="s">
        <v>76</v>
      </c>
      <c r="F315" s="43">
        <v>150</v>
      </c>
      <c r="G315" s="43">
        <v>5.4</v>
      </c>
      <c r="H315" s="43">
        <v>4.9000000000000004</v>
      </c>
      <c r="I315" s="43">
        <v>34.799999999999997</v>
      </c>
      <c r="J315" s="43">
        <v>204.9</v>
      </c>
      <c r="K315" s="44">
        <v>309</v>
      </c>
      <c r="L315" s="43"/>
    </row>
    <row r="316" spans="1:12" ht="15">
      <c r="A316" s="25"/>
      <c r="B316" s="16"/>
      <c r="C316" s="11"/>
      <c r="D316" s="7" t="s">
        <v>29</v>
      </c>
      <c r="E316" s="42" t="s">
        <v>67</v>
      </c>
      <c r="F316" s="43">
        <v>200</v>
      </c>
      <c r="G316" s="43">
        <v>1</v>
      </c>
      <c r="H316" s="43">
        <v>0.2</v>
      </c>
      <c r="I316" s="43">
        <v>19.8</v>
      </c>
      <c r="J316" s="43">
        <v>86</v>
      </c>
      <c r="K316" s="44">
        <v>442</v>
      </c>
      <c r="L316" s="43"/>
    </row>
    <row r="317" spans="1:12" ht="15">
      <c r="A317" s="25"/>
      <c r="B317" s="16"/>
      <c r="C317" s="11"/>
      <c r="D317" s="7" t="s">
        <v>30</v>
      </c>
      <c r="E317" s="42" t="s">
        <v>88</v>
      </c>
      <c r="F317" s="43">
        <v>60</v>
      </c>
      <c r="G317" s="43">
        <v>4.5999999999999996</v>
      </c>
      <c r="H317" s="43">
        <v>0.4</v>
      </c>
      <c r="I317" s="43">
        <v>30.1</v>
      </c>
      <c r="J317" s="43">
        <v>142.1</v>
      </c>
      <c r="K317" s="44"/>
      <c r="L317" s="43"/>
    </row>
    <row r="318" spans="1:12" ht="15">
      <c r="A318" s="25"/>
      <c r="B318" s="16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5"/>
      <c r="B319" s="16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5"/>
      <c r="B320" s="16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6"/>
      <c r="B321" s="18"/>
      <c r="C321" s="8"/>
      <c r="D321" s="19" t="s">
        <v>37</v>
      </c>
      <c r="E321" s="9"/>
      <c r="F321" s="21">
        <f>SUM(F312:F320)</f>
        <v>860</v>
      </c>
      <c r="G321" s="21">
        <f t="shared" ref="G321:J321" si="189">SUM(G312:G320)</f>
        <v>32</v>
      </c>
      <c r="H321" s="21">
        <f t="shared" si="189"/>
        <v>72.500000000000014</v>
      </c>
      <c r="I321" s="21">
        <f t="shared" si="189"/>
        <v>110.69999999999999</v>
      </c>
      <c r="J321" s="21">
        <f t="shared" si="189"/>
        <v>777.7</v>
      </c>
      <c r="K321" s="27"/>
      <c r="L321" s="21">
        <f t="shared" ref="L321" si="190">SUM(L312:L320)</f>
        <v>0</v>
      </c>
    </row>
    <row r="322" spans="1:12" ht="15">
      <c r="A322" s="28">
        <f>A300</f>
        <v>2</v>
      </c>
      <c r="B322" s="14">
        <f>B300</f>
        <v>3</v>
      </c>
      <c r="C322" s="10" t="s">
        <v>32</v>
      </c>
      <c r="D322" s="12" t="s">
        <v>33</v>
      </c>
      <c r="E322" s="42" t="s">
        <v>58</v>
      </c>
      <c r="F322" s="43">
        <v>100</v>
      </c>
      <c r="G322" s="43">
        <v>13.1</v>
      </c>
      <c r="H322" s="43">
        <v>6.8</v>
      </c>
      <c r="I322" s="43">
        <v>42.4</v>
      </c>
      <c r="J322" s="43">
        <v>284.5</v>
      </c>
      <c r="K322" s="44">
        <v>410.1</v>
      </c>
      <c r="L322" s="43"/>
    </row>
    <row r="323" spans="1:12" ht="15">
      <c r="A323" s="25"/>
      <c r="B323" s="16"/>
      <c r="C323" s="11"/>
      <c r="D323" s="12" t="s">
        <v>29</v>
      </c>
      <c r="E323" s="42" t="s">
        <v>46</v>
      </c>
      <c r="F323" s="43">
        <v>100</v>
      </c>
      <c r="G323" s="43">
        <v>13.1</v>
      </c>
      <c r="H323" s="43">
        <v>6.8</v>
      </c>
      <c r="I323" s="43">
        <v>42.4</v>
      </c>
      <c r="J323" s="43">
        <v>284.5</v>
      </c>
      <c r="K323" s="44"/>
      <c r="L323" s="43"/>
    </row>
    <row r="324" spans="1:12" ht="15">
      <c r="A324" s="25"/>
      <c r="B324" s="16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5"/>
      <c r="B325" s="16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6"/>
      <c r="B326" s="18"/>
      <c r="C326" s="8"/>
      <c r="D326" s="19" t="s">
        <v>37</v>
      </c>
      <c r="E326" s="9"/>
      <c r="F326" s="21">
        <f>SUM(F322:F325)</f>
        <v>200</v>
      </c>
      <c r="G326" s="21">
        <f t="shared" ref="G326:J326" si="191">SUM(G322:G325)</f>
        <v>26.2</v>
      </c>
      <c r="H326" s="21">
        <f t="shared" si="191"/>
        <v>13.6</v>
      </c>
      <c r="I326" s="21">
        <f t="shared" si="191"/>
        <v>84.8</v>
      </c>
      <c r="J326" s="21">
        <f t="shared" si="191"/>
        <v>569</v>
      </c>
      <c r="K326" s="27"/>
      <c r="L326" s="21">
        <v>222.97</v>
      </c>
    </row>
    <row r="327" spans="1:12" ht="0.75" hidden="1" customHeight="1">
      <c r="A327" s="28">
        <f>A300</f>
        <v>2</v>
      </c>
      <c r="B327" s="14">
        <f>B300</f>
        <v>3</v>
      </c>
      <c r="C327" s="10" t="s">
        <v>34</v>
      </c>
      <c r="D327" s="7" t="s">
        <v>19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hidden="1">
      <c r="A328" s="25"/>
      <c r="B328" s="16"/>
      <c r="C328" s="11"/>
      <c r="D328" s="7" t="s">
        <v>28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hidden="1">
      <c r="A329" s="25"/>
      <c r="B329" s="16"/>
      <c r="C329" s="11"/>
      <c r="D329" s="7" t="s">
        <v>29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hidden="1">
      <c r="A330" s="25"/>
      <c r="B330" s="16"/>
      <c r="C330" s="11"/>
      <c r="D330" s="7" t="s">
        <v>21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hidden="1">
      <c r="A331" s="25"/>
      <c r="B331" s="16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hidden="1">
      <c r="A332" s="25"/>
      <c r="B332" s="16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hidden="1">
      <c r="A333" s="26"/>
      <c r="B333" s="18"/>
      <c r="C333" s="8"/>
      <c r="D333" s="19" t="s">
        <v>37</v>
      </c>
      <c r="E333" s="9"/>
      <c r="F333" s="21">
        <f>SUM(F327:F332)</f>
        <v>0</v>
      </c>
      <c r="G333" s="21">
        <f t="shared" ref="G333:J333" si="192">SUM(G327:G332)</f>
        <v>0</v>
      </c>
      <c r="H333" s="21">
        <f t="shared" si="192"/>
        <v>0</v>
      </c>
      <c r="I333" s="21">
        <f t="shared" si="192"/>
        <v>0</v>
      </c>
      <c r="J333" s="21">
        <f t="shared" si="192"/>
        <v>0</v>
      </c>
      <c r="K333" s="27"/>
      <c r="L333" s="21">
        <f t="shared" ref="L333" si="193">SUM(L327:L332)</f>
        <v>0</v>
      </c>
    </row>
    <row r="334" spans="1:12" ht="15" hidden="1">
      <c r="A334" s="28">
        <f>A300</f>
        <v>2</v>
      </c>
      <c r="B334" s="14">
        <f>B300</f>
        <v>3</v>
      </c>
      <c r="C334" s="10" t="s">
        <v>35</v>
      </c>
      <c r="D334" s="12" t="s">
        <v>36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hidden="1">
      <c r="A335" s="25"/>
      <c r="B335" s="16"/>
      <c r="C335" s="11"/>
      <c r="D335" s="12" t="s">
        <v>33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hidden="1">
      <c r="A336" s="25"/>
      <c r="B336" s="16"/>
      <c r="C336" s="11"/>
      <c r="D336" s="12" t="s">
        <v>29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hidden="1">
      <c r="A337" s="25"/>
      <c r="B337" s="16"/>
      <c r="C337" s="11"/>
      <c r="D337" s="12" t="s">
        <v>22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hidden="1">
      <c r="A338" s="25"/>
      <c r="B338" s="16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 hidden="1">
      <c r="A339" s="25"/>
      <c r="B339" s="16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hidden="1">
      <c r="A340" s="26"/>
      <c r="B340" s="18"/>
      <c r="C340" s="8"/>
      <c r="D340" s="20" t="s">
        <v>37</v>
      </c>
      <c r="E340" s="9"/>
      <c r="F340" s="21">
        <f>SUM(F334:F339)</f>
        <v>0</v>
      </c>
      <c r="G340" s="21">
        <f t="shared" ref="G340:J340" si="194">SUM(G334:G339)</f>
        <v>0</v>
      </c>
      <c r="H340" s="21">
        <f t="shared" si="194"/>
        <v>0</v>
      </c>
      <c r="I340" s="21">
        <f t="shared" si="194"/>
        <v>0</v>
      </c>
      <c r="J340" s="21">
        <f t="shared" si="194"/>
        <v>0</v>
      </c>
      <c r="K340" s="27"/>
      <c r="L340" s="21">
        <f t="shared" ref="L340" si="195">SUM(L334:L339)</f>
        <v>0</v>
      </c>
    </row>
    <row r="341" spans="1:12" ht="15.75" customHeight="1" thickBot="1">
      <c r="A341" s="29">
        <f>A300</f>
        <v>2</v>
      </c>
      <c r="B341" s="30">
        <f>B300</f>
        <v>3</v>
      </c>
      <c r="C341" s="52" t="s">
        <v>4</v>
      </c>
      <c r="D341" s="53"/>
      <c r="E341" s="31"/>
      <c r="F341" s="32">
        <f>F307+F311+F321+F326+F333+F340</f>
        <v>1620</v>
      </c>
      <c r="G341" s="32">
        <f t="shared" ref="G341:J341" si="196">G307+G311+G321+G326+G333+G340</f>
        <v>77</v>
      </c>
      <c r="H341" s="32">
        <f t="shared" si="196"/>
        <v>109.5</v>
      </c>
      <c r="I341" s="32">
        <f t="shared" si="196"/>
        <v>296.7</v>
      </c>
      <c r="J341" s="32">
        <f t="shared" si="196"/>
        <v>2039.6</v>
      </c>
      <c r="K341" s="33"/>
      <c r="L341" s="32">
        <f>L307+L311+L321+L326+L333+L340</f>
        <v>222.97</v>
      </c>
    </row>
    <row r="342" spans="1:12" ht="15">
      <c r="A342" s="15">
        <v>2</v>
      </c>
      <c r="B342" s="16">
        <v>4</v>
      </c>
      <c r="C342" s="24" t="s">
        <v>18</v>
      </c>
      <c r="D342" s="5" t="s">
        <v>19</v>
      </c>
      <c r="E342" s="39" t="s">
        <v>69</v>
      </c>
      <c r="F342" s="40">
        <v>200</v>
      </c>
      <c r="G342" s="40">
        <v>23.8</v>
      </c>
      <c r="H342" s="40">
        <v>18.2</v>
      </c>
      <c r="I342" s="40">
        <v>36.799999999999997</v>
      </c>
      <c r="J342" s="40">
        <v>407</v>
      </c>
      <c r="K342" s="41">
        <v>311</v>
      </c>
      <c r="L342" s="40"/>
    </row>
    <row r="343" spans="1:12" ht="15">
      <c r="A343" s="15"/>
      <c r="B343" s="16"/>
      <c r="C343" s="11"/>
      <c r="D343" s="6"/>
      <c r="E343" s="42" t="s">
        <v>111</v>
      </c>
      <c r="F343" s="43">
        <v>100</v>
      </c>
      <c r="G343" s="43">
        <v>1.1000000000000001</v>
      </c>
      <c r="H343" s="43">
        <v>0.2</v>
      </c>
      <c r="I343" s="43">
        <v>3.8</v>
      </c>
      <c r="J343" s="43">
        <v>24</v>
      </c>
      <c r="K343" s="44"/>
      <c r="L343" s="43"/>
    </row>
    <row r="344" spans="1:12" ht="15">
      <c r="A344" s="15" t="s">
        <v>128</v>
      </c>
      <c r="B344" s="16"/>
      <c r="C344" s="11"/>
      <c r="D344" s="7" t="s">
        <v>20</v>
      </c>
      <c r="E344" s="42" t="s">
        <v>46</v>
      </c>
      <c r="F344" s="43">
        <v>200</v>
      </c>
      <c r="G344" s="43">
        <v>0.2</v>
      </c>
      <c r="H344" s="43">
        <v>0.1</v>
      </c>
      <c r="I344" s="43">
        <v>15</v>
      </c>
      <c r="J344" s="43">
        <v>60</v>
      </c>
      <c r="K344" s="44">
        <v>430</v>
      </c>
      <c r="L344" s="43"/>
    </row>
    <row r="345" spans="1:12" ht="15">
      <c r="A345" s="15"/>
      <c r="B345" s="16"/>
      <c r="C345" s="11"/>
      <c r="D345" s="7" t="s">
        <v>21</v>
      </c>
      <c r="E345" s="42" t="s">
        <v>88</v>
      </c>
      <c r="F345" s="43">
        <v>50</v>
      </c>
      <c r="G345" s="43">
        <v>3.8</v>
      </c>
      <c r="H345" s="43">
        <v>0.3</v>
      </c>
      <c r="I345" s="43">
        <v>25.1</v>
      </c>
      <c r="J345" s="43">
        <v>118.4</v>
      </c>
      <c r="K345" s="44"/>
      <c r="L345" s="43"/>
    </row>
    <row r="346" spans="1:12" ht="15">
      <c r="A346" s="15"/>
      <c r="B346" s="16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15"/>
      <c r="B347" s="16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15"/>
      <c r="B348" s="16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17"/>
      <c r="B349" s="18"/>
      <c r="C349" s="8"/>
      <c r="D349" s="19" t="s">
        <v>37</v>
      </c>
      <c r="E349" s="9"/>
      <c r="F349" s="21">
        <f>SUM(F342:F348)</f>
        <v>550</v>
      </c>
      <c r="G349" s="21">
        <f t="shared" ref="G349:J349" si="197">SUM(G342:G348)</f>
        <v>28.900000000000002</v>
      </c>
      <c r="H349" s="21">
        <f t="shared" si="197"/>
        <v>18.8</v>
      </c>
      <c r="I349" s="21">
        <f t="shared" si="197"/>
        <v>80.699999999999989</v>
      </c>
      <c r="J349" s="21">
        <f t="shared" si="197"/>
        <v>609.4</v>
      </c>
      <c r="K349" s="27"/>
      <c r="L349" s="21">
        <f t="shared" ref="L349:L391" si="198">SUM(L342:L348)</f>
        <v>0</v>
      </c>
    </row>
    <row r="350" spans="1:12" ht="15" hidden="1">
      <c r="A350" s="14">
        <f>A342</f>
        <v>2</v>
      </c>
      <c r="B350" s="14">
        <f>B342</f>
        <v>4</v>
      </c>
      <c r="C350" s="10" t="s">
        <v>23</v>
      </c>
      <c r="D350" s="12" t="s">
        <v>22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hidden="1">
      <c r="A351" s="15"/>
      <c r="B351" s="16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hidden="1">
      <c r="A352" s="15"/>
      <c r="B352" s="16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hidden="1">
      <c r="A353" s="17"/>
      <c r="B353" s="18"/>
      <c r="C353" s="8"/>
      <c r="D353" s="19" t="s">
        <v>37</v>
      </c>
      <c r="E353" s="9"/>
      <c r="F353" s="21">
        <f>SUM(F350:F352)</f>
        <v>0</v>
      </c>
      <c r="G353" s="21">
        <f t="shared" ref="G353:J353" si="199">SUM(G350:G352)</f>
        <v>0</v>
      </c>
      <c r="H353" s="21">
        <f t="shared" si="199"/>
        <v>0</v>
      </c>
      <c r="I353" s="21">
        <f t="shared" si="199"/>
        <v>0</v>
      </c>
      <c r="J353" s="21">
        <f t="shared" si="199"/>
        <v>0</v>
      </c>
      <c r="K353" s="27"/>
      <c r="L353" s="21">
        <f t="shared" ref="L353" si="200">SUM(L350:L352)</f>
        <v>0</v>
      </c>
    </row>
    <row r="354" spans="1:12" ht="15">
      <c r="A354" s="14">
        <f>A342</f>
        <v>2</v>
      </c>
      <c r="B354" s="14">
        <f>B342</f>
        <v>4</v>
      </c>
      <c r="C354" s="10" t="s">
        <v>24</v>
      </c>
      <c r="D354" s="7" t="s">
        <v>25</v>
      </c>
      <c r="E354" s="42" t="s">
        <v>112</v>
      </c>
      <c r="F354" s="43">
        <v>100</v>
      </c>
      <c r="G354" s="43">
        <v>1.1000000000000001</v>
      </c>
      <c r="H354" s="43">
        <v>10.1</v>
      </c>
      <c r="I354" s="43">
        <v>3.6</v>
      </c>
      <c r="J354" s="43">
        <v>106</v>
      </c>
      <c r="K354" s="44">
        <v>24</v>
      </c>
      <c r="L354" s="43"/>
    </row>
    <row r="355" spans="1:12" ht="15">
      <c r="A355" s="15"/>
      <c r="B355" s="16"/>
      <c r="C355" s="11"/>
      <c r="D355" s="7" t="s">
        <v>26</v>
      </c>
      <c r="E355" s="42" t="s">
        <v>113</v>
      </c>
      <c r="F355" s="43">
        <v>250</v>
      </c>
      <c r="G355" s="43">
        <v>2</v>
      </c>
      <c r="H355" s="43">
        <v>5.8</v>
      </c>
      <c r="I355" s="43">
        <v>12.8</v>
      </c>
      <c r="J355" s="43">
        <v>113.6</v>
      </c>
      <c r="K355" s="44">
        <v>82</v>
      </c>
      <c r="L355" s="43"/>
    </row>
    <row r="356" spans="1:12" ht="15">
      <c r="A356" s="15"/>
      <c r="B356" s="16"/>
      <c r="C356" s="11"/>
      <c r="D356" s="7" t="s">
        <v>27</v>
      </c>
      <c r="E356" s="42" t="s">
        <v>114</v>
      </c>
      <c r="F356" s="43">
        <v>100</v>
      </c>
      <c r="G356" s="43">
        <v>2.4</v>
      </c>
      <c r="H356" s="43">
        <v>4</v>
      </c>
      <c r="I356" s="43">
        <v>10</v>
      </c>
      <c r="J356" s="43">
        <v>87</v>
      </c>
      <c r="K356" s="44">
        <v>139</v>
      </c>
      <c r="L356" s="43"/>
    </row>
    <row r="357" spans="1:12" ht="15">
      <c r="A357" s="15"/>
      <c r="B357" s="16"/>
      <c r="C357" s="11"/>
      <c r="D357" s="7" t="s">
        <v>28</v>
      </c>
      <c r="E357" s="42" t="s">
        <v>115</v>
      </c>
      <c r="F357" s="43">
        <v>150</v>
      </c>
      <c r="G357" s="43">
        <v>3</v>
      </c>
      <c r="H357" s="43">
        <v>17</v>
      </c>
      <c r="I357" s="43">
        <v>21</v>
      </c>
      <c r="J357" s="43">
        <v>249.8</v>
      </c>
      <c r="K357" s="44">
        <v>128</v>
      </c>
      <c r="L357" s="43"/>
    </row>
    <row r="358" spans="1:12" ht="15">
      <c r="A358" s="15"/>
      <c r="B358" s="16"/>
      <c r="C358" s="11"/>
      <c r="D358" s="7" t="s">
        <v>29</v>
      </c>
      <c r="E358" s="42" t="s">
        <v>65</v>
      </c>
      <c r="F358" s="43">
        <v>200</v>
      </c>
      <c r="G358" s="43">
        <v>0.1</v>
      </c>
      <c r="H358" s="43">
        <v>0.1</v>
      </c>
      <c r="I358" s="43">
        <v>27.9</v>
      </c>
      <c r="J358" s="43">
        <v>113</v>
      </c>
      <c r="K358" s="44">
        <v>430</v>
      </c>
      <c r="L358" s="43"/>
    </row>
    <row r="359" spans="1:12" ht="15">
      <c r="A359" s="15"/>
      <c r="B359" s="16"/>
      <c r="C359" s="11"/>
      <c r="D359" s="7" t="s">
        <v>30</v>
      </c>
      <c r="E359" s="42" t="s">
        <v>88</v>
      </c>
      <c r="F359" s="43">
        <v>60</v>
      </c>
      <c r="G359" s="43">
        <v>4.5999999999999996</v>
      </c>
      <c r="H359" s="43">
        <v>0.4</v>
      </c>
      <c r="I359" s="43">
        <v>30.1</v>
      </c>
      <c r="J359" s="43">
        <v>142.1</v>
      </c>
      <c r="K359" s="44"/>
      <c r="L359" s="43"/>
    </row>
    <row r="360" spans="1:12" ht="15">
      <c r="A360" s="15"/>
      <c r="B360" s="16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15"/>
      <c r="B361" s="16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15"/>
      <c r="B362" s="16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17"/>
      <c r="B363" s="18"/>
      <c r="C363" s="8"/>
      <c r="D363" s="19" t="s">
        <v>37</v>
      </c>
      <c r="E363" s="9"/>
      <c r="F363" s="21">
        <f>SUM(F354:F362)</f>
        <v>860</v>
      </c>
      <c r="G363" s="21">
        <f t="shared" ref="G363:J363" si="201">SUM(G354:G362)</f>
        <v>13.2</v>
      </c>
      <c r="H363" s="21">
        <f t="shared" si="201"/>
        <v>37.4</v>
      </c>
      <c r="I363" s="21">
        <f t="shared" si="201"/>
        <v>105.4</v>
      </c>
      <c r="J363" s="21">
        <f t="shared" si="201"/>
        <v>811.50000000000011</v>
      </c>
      <c r="K363" s="27"/>
      <c r="L363" s="21">
        <f t="shared" ref="L363" si="202">SUM(L354:L362)</f>
        <v>0</v>
      </c>
    </row>
    <row r="364" spans="1:12" ht="15">
      <c r="A364" s="14">
        <f>A342</f>
        <v>2</v>
      </c>
      <c r="B364" s="14">
        <f>B342</f>
        <v>4</v>
      </c>
      <c r="C364" s="10" t="s">
        <v>32</v>
      </c>
      <c r="D364" s="12" t="s">
        <v>33</v>
      </c>
      <c r="E364" s="42" t="s">
        <v>77</v>
      </c>
      <c r="F364" s="43">
        <v>200</v>
      </c>
      <c r="G364" s="43">
        <v>5.9</v>
      </c>
      <c r="H364" s="43">
        <v>5.0999999999999996</v>
      </c>
      <c r="I364" s="43">
        <v>9.8000000000000007</v>
      </c>
      <c r="J364" s="43">
        <v>110.5</v>
      </c>
      <c r="K364" s="44"/>
      <c r="L364" s="43"/>
    </row>
    <row r="365" spans="1:12" ht="15">
      <c r="A365" s="15"/>
      <c r="B365" s="16"/>
      <c r="C365" s="11"/>
      <c r="D365" s="12" t="s">
        <v>29</v>
      </c>
      <c r="E365" s="42" t="s">
        <v>100</v>
      </c>
      <c r="F365" s="43"/>
      <c r="G365" s="43"/>
      <c r="H365" s="43"/>
      <c r="I365" s="43"/>
      <c r="J365" s="43"/>
      <c r="K365" s="44"/>
      <c r="L365" s="43"/>
    </row>
    <row r="366" spans="1:12" ht="15">
      <c r="A366" s="15"/>
      <c r="B366" s="16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15"/>
      <c r="B367" s="16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17"/>
      <c r="B368" s="18"/>
      <c r="C368" s="8"/>
      <c r="D368" s="19" t="s">
        <v>37</v>
      </c>
      <c r="E368" s="9"/>
      <c r="F368" s="21">
        <f>SUM(F364:F367)</f>
        <v>200</v>
      </c>
      <c r="G368" s="21">
        <f t="shared" ref="G368:J368" si="203">SUM(G364:G367)</f>
        <v>5.9</v>
      </c>
      <c r="H368" s="21">
        <f t="shared" si="203"/>
        <v>5.0999999999999996</v>
      </c>
      <c r="I368" s="21">
        <f t="shared" si="203"/>
        <v>9.8000000000000007</v>
      </c>
      <c r="J368" s="21">
        <f t="shared" si="203"/>
        <v>110.5</v>
      </c>
      <c r="K368" s="27"/>
      <c r="L368" s="21">
        <v>222.97</v>
      </c>
    </row>
    <row r="369" spans="1:12" ht="15" hidden="1">
      <c r="A369" s="14">
        <f>A342</f>
        <v>2</v>
      </c>
      <c r="B369" s="14">
        <f>B342</f>
        <v>4</v>
      </c>
      <c r="C369" s="10" t="s">
        <v>34</v>
      </c>
      <c r="D369" s="7" t="s">
        <v>19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hidden="1">
      <c r="A370" s="15"/>
      <c r="B370" s="16"/>
      <c r="C370" s="11"/>
      <c r="D370" s="7" t="s">
        <v>28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hidden="1">
      <c r="A371" s="15"/>
      <c r="B371" s="16"/>
      <c r="C371" s="11"/>
      <c r="D371" s="7" t="s">
        <v>29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hidden="1">
      <c r="A372" s="15"/>
      <c r="B372" s="16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hidden="1">
      <c r="A373" s="15"/>
      <c r="B373" s="16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hidden="1">
      <c r="A374" s="15"/>
      <c r="B374" s="16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hidden="1">
      <c r="A375" s="17"/>
      <c r="B375" s="18"/>
      <c r="C375" s="8"/>
      <c r="D375" s="19" t="s">
        <v>37</v>
      </c>
      <c r="E375" s="9"/>
      <c r="F375" s="21">
        <f>SUM(F369:F374)</f>
        <v>0</v>
      </c>
      <c r="G375" s="21">
        <f t="shared" ref="G375:J375" si="204">SUM(G369:G374)</f>
        <v>0</v>
      </c>
      <c r="H375" s="21">
        <f t="shared" si="204"/>
        <v>0</v>
      </c>
      <c r="I375" s="21">
        <f t="shared" si="204"/>
        <v>0</v>
      </c>
      <c r="J375" s="21">
        <f t="shared" si="204"/>
        <v>0</v>
      </c>
      <c r="K375" s="27"/>
      <c r="L375" s="21">
        <f t="shared" ref="L375" si="205">SUM(L369:L374)</f>
        <v>0</v>
      </c>
    </row>
    <row r="376" spans="1:12" ht="15" hidden="1">
      <c r="A376" s="14">
        <f>A342</f>
        <v>2</v>
      </c>
      <c r="B376" s="14">
        <f>B342</f>
        <v>4</v>
      </c>
      <c r="C376" s="10" t="s">
        <v>35</v>
      </c>
      <c r="D376" s="12" t="s">
        <v>36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hidden="1">
      <c r="A377" s="15"/>
      <c r="B377" s="16"/>
      <c r="C377" s="11"/>
      <c r="D377" s="12" t="s">
        <v>33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hidden="1">
      <c r="A378" s="15"/>
      <c r="B378" s="16"/>
      <c r="C378" s="11"/>
      <c r="D378" s="12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hidden="1">
      <c r="A379" s="15"/>
      <c r="B379" s="16"/>
      <c r="C379" s="11"/>
      <c r="D379" s="12" t="s">
        <v>22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hidden="1">
      <c r="A380" s="15"/>
      <c r="B380" s="16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 hidden="1">
      <c r="A381" s="15"/>
      <c r="B381" s="16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hidden="1">
      <c r="A382" s="17"/>
      <c r="B382" s="18"/>
      <c r="C382" s="8"/>
      <c r="D382" s="20" t="s">
        <v>37</v>
      </c>
      <c r="E382" s="9"/>
      <c r="F382" s="21">
        <f>SUM(F376:F381)</f>
        <v>0</v>
      </c>
      <c r="G382" s="21">
        <f t="shared" ref="G382:J382" si="206">SUM(G376:G381)</f>
        <v>0</v>
      </c>
      <c r="H382" s="21">
        <f t="shared" si="206"/>
        <v>0</v>
      </c>
      <c r="I382" s="21">
        <f t="shared" si="206"/>
        <v>0</v>
      </c>
      <c r="J382" s="21">
        <f t="shared" si="206"/>
        <v>0</v>
      </c>
      <c r="K382" s="27"/>
      <c r="L382" s="21">
        <f t="shared" ref="L382" si="207">SUM(L376:L381)</f>
        <v>0</v>
      </c>
    </row>
    <row r="383" spans="1:12" ht="15.75" customHeight="1" thickBot="1">
      <c r="A383" s="34">
        <f>A342</f>
        <v>2</v>
      </c>
      <c r="B383" s="34">
        <f>B342</f>
        <v>4</v>
      </c>
      <c r="C383" s="52" t="s">
        <v>4</v>
      </c>
      <c r="D383" s="53"/>
      <c r="E383" s="31"/>
      <c r="F383" s="32">
        <f>F349+F353+F363+F368+F375+F382</f>
        <v>1610</v>
      </c>
      <c r="G383" s="32">
        <f t="shared" ref="G383:J383" si="208">G349+G353+G363+G368+G375+G382</f>
        <v>48</v>
      </c>
      <c r="H383" s="32">
        <f t="shared" si="208"/>
        <v>61.300000000000004</v>
      </c>
      <c r="I383" s="32">
        <f t="shared" si="208"/>
        <v>195.9</v>
      </c>
      <c r="J383" s="32">
        <f t="shared" si="208"/>
        <v>1531.4</v>
      </c>
      <c r="K383" s="33"/>
      <c r="L383" s="32">
        <f t="shared" ref="L383" si="209">L349+L353+L363+L368+L375+L382</f>
        <v>222.97</v>
      </c>
    </row>
    <row r="384" spans="1:12" ht="15">
      <c r="A384" s="22">
        <v>2</v>
      </c>
      <c r="B384" s="23">
        <v>5</v>
      </c>
      <c r="C384" s="24" t="s">
        <v>18</v>
      </c>
      <c r="D384" s="5" t="s">
        <v>19</v>
      </c>
      <c r="E384" s="39" t="s">
        <v>116</v>
      </c>
      <c r="F384" s="40">
        <v>250</v>
      </c>
      <c r="G384" s="40">
        <v>7.2</v>
      </c>
      <c r="H384" s="40">
        <v>12.8</v>
      </c>
      <c r="I384" s="40">
        <v>37.799999999999997</v>
      </c>
      <c r="J384" s="40">
        <v>294</v>
      </c>
      <c r="K384" s="41">
        <v>181</v>
      </c>
      <c r="L384" s="40"/>
    </row>
    <row r="385" spans="1:12" ht="15">
      <c r="A385" s="25"/>
      <c r="B385" s="16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5" t="s">
        <v>129</v>
      </c>
      <c r="B386" s="16"/>
      <c r="C386" s="11"/>
      <c r="D386" s="7" t="s">
        <v>20</v>
      </c>
      <c r="E386" s="42" t="s">
        <v>90</v>
      </c>
      <c r="F386" s="43">
        <v>200</v>
      </c>
      <c r="G386" s="43">
        <v>0.2</v>
      </c>
      <c r="H386" s="43">
        <v>0.2</v>
      </c>
      <c r="I386" s="43">
        <v>14.4</v>
      </c>
      <c r="J386" s="43">
        <v>60.3</v>
      </c>
      <c r="K386" s="44">
        <v>430</v>
      </c>
      <c r="L386" s="43"/>
    </row>
    <row r="387" spans="1:12" ht="15">
      <c r="A387" s="25"/>
      <c r="B387" s="16"/>
      <c r="C387" s="11"/>
      <c r="D387" s="7" t="s">
        <v>21</v>
      </c>
      <c r="E387" s="42" t="s">
        <v>117</v>
      </c>
      <c r="F387" s="43">
        <v>50</v>
      </c>
      <c r="G387" s="43">
        <v>4.2</v>
      </c>
      <c r="H387" s="43">
        <v>16.2</v>
      </c>
      <c r="I387" s="43">
        <v>12.1</v>
      </c>
      <c r="J387" s="43">
        <v>212.5</v>
      </c>
      <c r="K387" s="44">
        <v>3</v>
      </c>
      <c r="L387" s="43"/>
    </row>
    <row r="388" spans="1:12" ht="15">
      <c r="A388" s="25"/>
      <c r="B388" s="16"/>
      <c r="C388" s="11"/>
      <c r="D388" s="7" t="s">
        <v>22</v>
      </c>
      <c r="E388" s="42" t="s">
        <v>55</v>
      </c>
      <c r="F388" s="43">
        <v>100</v>
      </c>
      <c r="G388" s="43">
        <v>0.4</v>
      </c>
      <c r="H388" s="43">
        <v>0.4</v>
      </c>
      <c r="I388" s="43">
        <v>9.8000000000000007</v>
      </c>
      <c r="J388" s="43">
        <v>47</v>
      </c>
      <c r="K388" s="44"/>
      <c r="L388" s="43"/>
    </row>
    <row r="389" spans="1:12" ht="15">
      <c r="A389" s="25"/>
      <c r="B389" s="16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5"/>
      <c r="B390" s="16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25" customHeight="1">
      <c r="A391" s="26"/>
      <c r="B391" s="18"/>
      <c r="C391" s="8"/>
      <c r="D391" s="19" t="s">
        <v>37</v>
      </c>
      <c r="E391" s="9"/>
      <c r="F391" s="21">
        <f>SUM(F384:F390)</f>
        <v>600</v>
      </c>
      <c r="G391" s="21">
        <f t="shared" ref="G391:J391" si="210">SUM(G384:G390)</f>
        <v>12.000000000000002</v>
      </c>
      <c r="H391" s="21">
        <f t="shared" si="210"/>
        <v>29.599999999999998</v>
      </c>
      <c r="I391" s="21">
        <f t="shared" si="210"/>
        <v>74.099999999999994</v>
      </c>
      <c r="J391" s="21">
        <f t="shared" si="210"/>
        <v>613.79999999999995</v>
      </c>
      <c r="K391" s="27"/>
      <c r="L391" s="21">
        <f t="shared" si="198"/>
        <v>0</v>
      </c>
    </row>
    <row r="392" spans="1:12" ht="15" hidden="1">
      <c r="A392" s="28">
        <f>A384</f>
        <v>2</v>
      </c>
      <c r="B392" s="14">
        <f>B384</f>
        <v>5</v>
      </c>
      <c r="C392" s="10" t="s">
        <v>23</v>
      </c>
      <c r="D392" s="12" t="s">
        <v>22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 hidden="1">
      <c r="A393" s="25"/>
      <c r="B393" s="16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hidden="1">
      <c r="A394" s="25"/>
      <c r="B394" s="16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hidden="1">
      <c r="A395" s="26"/>
      <c r="B395" s="18"/>
      <c r="C395" s="8"/>
      <c r="D395" s="19" t="s">
        <v>37</v>
      </c>
      <c r="E395" s="9"/>
      <c r="F395" s="21">
        <f>SUM(F392:F394)</f>
        <v>0</v>
      </c>
      <c r="G395" s="21">
        <f t="shared" ref="G395:J395" si="211">SUM(G392:G394)</f>
        <v>0</v>
      </c>
      <c r="H395" s="21">
        <f t="shared" si="211"/>
        <v>0</v>
      </c>
      <c r="I395" s="21">
        <f t="shared" si="211"/>
        <v>0</v>
      </c>
      <c r="J395" s="21">
        <f t="shared" si="211"/>
        <v>0</v>
      </c>
      <c r="K395" s="27"/>
      <c r="L395" s="21">
        <f t="shared" ref="L395" si="212">SUM(L392:L394)</f>
        <v>0</v>
      </c>
    </row>
    <row r="396" spans="1:12" ht="25.5">
      <c r="A396" s="28">
        <f>A384</f>
        <v>2</v>
      </c>
      <c r="B396" s="14">
        <f>B384</f>
        <v>5</v>
      </c>
      <c r="C396" s="10" t="s">
        <v>24</v>
      </c>
      <c r="D396" s="7" t="s">
        <v>25</v>
      </c>
      <c r="E396" s="42" t="s">
        <v>73</v>
      </c>
      <c r="F396" s="43">
        <v>100</v>
      </c>
      <c r="G396" s="43">
        <v>1</v>
      </c>
      <c r="H396" s="43">
        <v>10.199999999999999</v>
      </c>
      <c r="I396" s="43">
        <v>4.4000000000000004</v>
      </c>
      <c r="J396" s="43">
        <v>113.5</v>
      </c>
      <c r="K396" s="44">
        <v>18</v>
      </c>
      <c r="L396" s="43"/>
    </row>
    <row r="397" spans="1:12" ht="25.5">
      <c r="A397" s="25"/>
      <c r="B397" s="16"/>
      <c r="C397" s="11"/>
      <c r="D397" s="7" t="s">
        <v>26</v>
      </c>
      <c r="E397" s="42" t="s">
        <v>118</v>
      </c>
      <c r="F397" s="43">
        <v>250</v>
      </c>
      <c r="G397" s="43">
        <v>9.8000000000000007</v>
      </c>
      <c r="H397" s="43">
        <v>9.3000000000000007</v>
      </c>
      <c r="I397" s="43">
        <v>17.899999999999999</v>
      </c>
      <c r="J397" s="43">
        <v>195.6</v>
      </c>
      <c r="K397" s="44">
        <v>104</v>
      </c>
      <c r="L397" s="43"/>
    </row>
    <row r="398" spans="1:12" ht="15">
      <c r="A398" s="25"/>
      <c r="B398" s="16"/>
      <c r="C398" s="11"/>
      <c r="D398" s="7" t="s">
        <v>27</v>
      </c>
      <c r="E398" s="42" t="s">
        <v>64</v>
      </c>
      <c r="F398" s="43">
        <v>100</v>
      </c>
      <c r="G398" s="43">
        <v>14.4</v>
      </c>
      <c r="H398" s="43">
        <v>23.2</v>
      </c>
      <c r="I398" s="43">
        <v>12.3</v>
      </c>
      <c r="J398" s="43">
        <v>315.10000000000002</v>
      </c>
      <c r="K398" s="44">
        <v>268</v>
      </c>
      <c r="L398" s="43"/>
    </row>
    <row r="399" spans="1:12" ht="15">
      <c r="A399" s="25"/>
      <c r="B399" s="16"/>
      <c r="C399" s="11"/>
      <c r="D399" s="7" t="s">
        <v>28</v>
      </c>
      <c r="E399" s="42" t="s">
        <v>52</v>
      </c>
      <c r="F399" s="43">
        <v>180</v>
      </c>
      <c r="G399" s="43">
        <v>4.4000000000000004</v>
      </c>
      <c r="H399" s="43">
        <v>7.1</v>
      </c>
      <c r="I399" s="43">
        <v>46.7</v>
      </c>
      <c r="J399" s="43">
        <v>268.10000000000002</v>
      </c>
      <c r="K399" s="44"/>
      <c r="L399" s="43"/>
    </row>
    <row r="400" spans="1:12" ht="15">
      <c r="A400" s="25"/>
      <c r="B400" s="16"/>
      <c r="C400" s="11"/>
      <c r="D400" s="7" t="s">
        <v>29</v>
      </c>
      <c r="E400" s="42" t="s">
        <v>87</v>
      </c>
      <c r="F400" s="43">
        <v>200</v>
      </c>
      <c r="G400" s="43">
        <v>0.1</v>
      </c>
      <c r="H400" s="43">
        <v>0</v>
      </c>
      <c r="I400" s="43">
        <v>12.3</v>
      </c>
      <c r="J400" s="43">
        <v>77.400000000000006</v>
      </c>
      <c r="K400" s="44">
        <v>411</v>
      </c>
      <c r="L400" s="43"/>
    </row>
    <row r="401" spans="1:12" ht="15">
      <c r="A401" s="25"/>
      <c r="B401" s="16"/>
      <c r="C401" s="11"/>
      <c r="D401" s="7" t="s">
        <v>30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25"/>
      <c r="B402" s="16"/>
      <c r="C402" s="11"/>
      <c r="D402" s="7" t="s">
        <v>31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25"/>
      <c r="B403" s="16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5"/>
      <c r="B404" s="16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6"/>
      <c r="B405" s="18"/>
      <c r="C405" s="8"/>
      <c r="D405" s="19" t="s">
        <v>37</v>
      </c>
      <c r="E405" s="9"/>
      <c r="F405" s="21">
        <f>SUM(F396:F404)</f>
        <v>830</v>
      </c>
      <c r="G405" s="21">
        <f t="shared" ref="G405:J405" si="213">SUM(G396:G404)</f>
        <v>29.700000000000003</v>
      </c>
      <c r="H405" s="21">
        <f t="shared" si="213"/>
        <v>49.800000000000004</v>
      </c>
      <c r="I405" s="21">
        <f t="shared" si="213"/>
        <v>93.6</v>
      </c>
      <c r="J405" s="21">
        <f t="shared" si="213"/>
        <v>969.7</v>
      </c>
      <c r="K405" s="27"/>
      <c r="L405" s="21">
        <f t="shared" ref="L405" si="214">SUM(L396:L404)</f>
        <v>0</v>
      </c>
    </row>
    <row r="406" spans="1:12" ht="15">
      <c r="A406" s="28">
        <f>A384</f>
        <v>2</v>
      </c>
      <c r="B406" s="14">
        <f>B384</f>
        <v>5</v>
      </c>
      <c r="C406" s="10" t="s">
        <v>32</v>
      </c>
      <c r="D406" s="12" t="s">
        <v>33</v>
      </c>
      <c r="E406" s="42" t="s">
        <v>99</v>
      </c>
      <c r="F406" s="43">
        <v>100</v>
      </c>
      <c r="G406" s="43">
        <v>6.6</v>
      </c>
      <c r="H406" s="43">
        <v>12.4</v>
      </c>
      <c r="I406" s="43">
        <v>55.8</v>
      </c>
      <c r="J406" s="43">
        <v>360</v>
      </c>
      <c r="K406" s="44">
        <v>467</v>
      </c>
      <c r="L406" s="43"/>
    </row>
    <row r="407" spans="1:12" ht="15">
      <c r="A407" s="25"/>
      <c r="B407" s="16"/>
      <c r="C407" s="11"/>
      <c r="D407" s="12" t="s">
        <v>29</v>
      </c>
      <c r="E407" s="42" t="s">
        <v>81</v>
      </c>
      <c r="F407" s="43">
        <v>200</v>
      </c>
      <c r="G407" s="43">
        <v>3.8</v>
      </c>
      <c r="H407" s="43">
        <v>3</v>
      </c>
      <c r="I407" s="43">
        <v>24.5</v>
      </c>
      <c r="J407" s="43">
        <v>141.1</v>
      </c>
      <c r="K407" s="44">
        <v>411</v>
      </c>
      <c r="L407" s="43"/>
    </row>
    <row r="408" spans="1:12" ht="15">
      <c r="A408" s="25"/>
      <c r="B408" s="16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25"/>
      <c r="B409" s="16"/>
      <c r="C409" s="11"/>
      <c r="D409" s="6"/>
      <c r="E409" s="42"/>
      <c r="F409" s="43"/>
      <c r="G409" s="43"/>
      <c r="H409" s="43"/>
      <c r="I409" s="43"/>
      <c r="J409" s="43"/>
      <c r="K409" s="44"/>
      <c r="L409" s="43"/>
    </row>
    <row r="410" spans="1:12" ht="14.25" customHeight="1">
      <c r="A410" s="26"/>
      <c r="B410" s="18"/>
      <c r="C410" s="8"/>
      <c r="D410" s="19" t="s">
        <v>37</v>
      </c>
      <c r="E410" s="9"/>
      <c r="F410" s="21">
        <f>SUM(F406:F409)</f>
        <v>300</v>
      </c>
      <c r="G410" s="21">
        <f t="shared" ref="G410:J410" si="215">SUM(G406:G409)</f>
        <v>10.399999999999999</v>
      </c>
      <c r="H410" s="21">
        <f t="shared" si="215"/>
        <v>15.4</v>
      </c>
      <c r="I410" s="21">
        <f t="shared" si="215"/>
        <v>80.3</v>
      </c>
      <c r="J410" s="21">
        <f t="shared" si="215"/>
        <v>501.1</v>
      </c>
      <c r="K410" s="27"/>
      <c r="L410" s="21">
        <v>222.97</v>
      </c>
    </row>
    <row r="411" spans="1:12" ht="3" hidden="1" customHeight="1">
      <c r="A411" s="28">
        <f>A384</f>
        <v>2</v>
      </c>
      <c r="B411" s="14">
        <f>B384</f>
        <v>5</v>
      </c>
      <c r="C411" s="10" t="s">
        <v>34</v>
      </c>
      <c r="D411" s="7" t="s">
        <v>19</v>
      </c>
      <c r="E411" s="42"/>
      <c r="F411" s="43"/>
      <c r="G411" s="43"/>
      <c r="H411" s="43"/>
      <c r="I411" s="43"/>
      <c r="J411" s="43"/>
      <c r="K411" s="44"/>
      <c r="L411" s="43"/>
    </row>
    <row r="412" spans="1:12" ht="9" hidden="1" customHeight="1">
      <c r="A412" s="25"/>
      <c r="B412" s="16"/>
      <c r="C412" s="11"/>
      <c r="D412" s="7" t="s">
        <v>28</v>
      </c>
      <c r="E412" s="42"/>
      <c r="F412" s="43"/>
      <c r="G412" s="43"/>
      <c r="H412" s="43"/>
      <c r="I412" s="43"/>
      <c r="J412" s="43"/>
      <c r="K412" s="44"/>
      <c r="L412" s="43"/>
    </row>
    <row r="413" spans="1:12" ht="15" hidden="1">
      <c r="A413" s="25"/>
      <c r="B413" s="16"/>
      <c r="C413" s="11"/>
      <c r="D413" s="7" t="s">
        <v>29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 hidden="1">
      <c r="A414" s="25"/>
      <c r="B414" s="16"/>
      <c r="C414" s="11"/>
      <c r="D414" s="7" t="s">
        <v>21</v>
      </c>
      <c r="E414" s="42"/>
      <c r="F414" s="43"/>
      <c r="G414" s="43"/>
      <c r="H414" s="43"/>
      <c r="I414" s="43"/>
      <c r="J414" s="43"/>
      <c r="K414" s="44"/>
      <c r="L414" s="43"/>
    </row>
    <row r="415" spans="1:12" ht="15" hidden="1">
      <c r="A415" s="25"/>
      <c r="B415" s="16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hidden="1">
      <c r="A416" s="25"/>
      <c r="B416" s="16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 hidden="1">
      <c r="A417" s="26"/>
      <c r="B417" s="18"/>
      <c r="C417" s="8"/>
      <c r="D417" s="19" t="s">
        <v>37</v>
      </c>
      <c r="E417" s="9"/>
      <c r="F417" s="21">
        <f>SUM(F411:F416)</f>
        <v>0</v>
      </c>
      <c r="G417" s="21">
        <f t="shared" ref="G417:J417" si="216">SUM(G411:G416)</f>
        <v>0</v>
      </c>
      <c r="H417" s="21">
        <f t="shared" si="216"/>
        <v>0</v>
      </c>
      <c r="I417" s="21">
        <f t="shared" si="216"/>
        <v>0</v>
      </c>
      <c r="J417" s="21">
        <f t="shared" si="216"/>
        <v>0</v>
      </c>
      <c r="K417" s="27"/>
      <c r="L417" s="21">
        <f t="shared" ref="L417" si="217">SUM(L411:L416)</f>
        <v>0</v>
      </c>
    </row>
    <row r="418" spans="1:12" ht="15" hidden="1">
      <c r="A418" s="28">
        <f>A384</f>
        <v>2</v>
      </c>
      <c r="B418" s="14">
        <f>B384</f>
        <v>5</v>
      </c>
      <c r="C418" s="10" t="s">
        <v>35</v>
      </c>
      <c r="D418" s="12" t="s">
        <v>36</v>
      </c>
      <c r="E418" s="42"/>
      <c r="F418" s="43"/>
      <c r="G418" s="43"/>
      <c r="H418" s="43"/>
      <c r="I418" s="43"/>
      <c r="J418" s="43"/>
      <c r="K418" s="44"/>
      <c r="L418" s="43"/>
    </row>
    <row r="419" spans="1:12" ht="16.5" hidden="1" customHeight="1">
      <c r="A419" s="25"/>
      <c r="B419" s="16"/>
      <c r="C419" s="11"/>
      <c r="D419" s="12" t="s">
        <v>33</v>
      </c>
      <c r="E419" s="42"/>
      <c r="F419" s="43"/>
      <c r="G419" s="43"/>
      <c r="H419" s="43"/>
      <c r="I419" s="43"/>
      <c r="J419" s="43"/>
      <c r="K419" s="44"/>
      <c r="L419" s="43"/>
    </row>
    <row r="420" spans="1:12" ht="15" hidden="1">
      <c r="A420" s="25"/>
      <c r="B420" s="16"/>
      <c r="C420" s="11"/>
      <c r="D420" s="12" t="s">
        <v>29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hidden="1">
      <c r="A421" s="25"/>
      <c r="B421" s="16"/>
      <c r="C421" s="11"/>
      <c r="D421" s="12" t="s">
        <v>22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hidden="1">
      <c r="A422" s="25"/>
      <c r="B422" s="16"/>
      <c r="C422" s="11"/>
      <c r="D422" s="6"/>
      <c r="E422" s="42"/>
      <c r="F422" s="43"/>
      <c r="G422" s="43"/>
      <c r="H422" s="43"/>
      <c r="I422" s="43"/>
      <c r="J422" s="43"/>
      <c r="K422" s="44"/>
      <c r="L422" s="43"/>
    </row>
    <row r="423" spans="1:12" ht="15" hidden="1">
      <c r="A423" s="25"/>
      <c r="B423" s="16"/>
      <c r="C423" s="11"/>
      <c r="D423" s="6"/>
      <c r="E423" s="42"/>
      <c r="F423" s="43"/>
      <c r="G423" s="43"/>
      <c r="H423" s="43"/>
      <c r="I423" s="43"/>
      <c r="J423" s="43"/>
      <c r="K423" s="44"/>
      <c r="L423" s="43"/>
    </row>
    <row r="424" spans="1:12" ht="15" hidden="1">
      <c r="A424" s="26"/>
      <c r="B424" s="18"/>
      <c r="C424" s="8"/>
      <c r="D424" s="20" t="s">
        <v>37</v>
      </c>
      <c r="E424" s="9"/>
      <c r="F424" s="21">
        <f>SUM(F418:F423)</f>
        <v>0</v>
      </c>
      <c r="G424" s="21">
        <f t="shared" ref="G424:J424" si="218">SUM(G418:G423)</f>
        <v>0</v>
      </c>
      <c r="H424" s="21">
        <f t="shared" si="218"/>
        <v>0</v>
      </c>
      <c r="I424" s="21">
        <f t="shared" si="218"/>
        <v>0</v>
      </c>
      <c r="J424" s="21">
        <f t="shared" si="218"/>
        <v>0</v>
      </c>
      <c r="K424" s="27"/>
      <c r="L424" s="21">
        <f t="shared" ref="L424" si="219">SUM(L418:L423)</f>
        <v>0</v>
      </c>
    </row>
    <row r="425" spans="1:12" ht="15">
      <c r="A425" s="25"/>
      <c r="B425" s="16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</sheetData>
  <mergeCells count="10">
    <mergeCell ref="C341:D341"/>
    <mergeCell ref="C383:D383"/>
    <mergeCell ref="C299:D299"/>
    <mergeCell ref="C47:D47"/>
    <mergeCell ref="C1:E1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2025-05-31T03:17:34Z</cp:lastPrinted>
  <dcterms:created xsi:type="dcterms:W3CDTF">2022-05-16T14:23:56Z</dcterms:created>
  <dcterms:modified xsi:type="dcterms:W3CDTF">2025-06-01T23:52:05Z</dcterms:modified>
</cp:coreProperties>
</file>